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F:\TEGARD\ESCRITORIO\TEGARD\PROYECTO 83435381 GIZ\FIT-CPL\Producto 7\Planeación\"/>
    </mc:Choice>
  </mc:AlternateContent>
  <xr:revisionPtr revIDLastSave="0" documentId="13_ncr:1_{2D02D4D8-B431-4C58-9DCC-E950042E6438}" xr6:coauthVersionLast="47" xr6:coauthVersionMax="47" xr10:uidLastSave="{00000000-0000-0000-0000-000000000000}"/>
  <bookViews>
    <workbookView xWindow="-120" yWindow="-120" windowWidth="29040" windowHeight="15840" activeTab="2" xr2:uid="{4CB5CA4A-FD63-4023-97FD-DAFBC7C8D59B}"/>
  </bookViews>
  <sheets>
    <sheet name="Inicio" sheetId="1" r:id="rId1"/>
    <sheet name="Desglose" sheetId="9" r:id="rId2"/>
    <sheet name="Resumen" sheetId="5" r:id="rId3"/>
    <sheet name="Glosario" sheetId="10" r:id="rId4"/>
  </sheets>
  <definedNames>
    <definedName name="Categoría_Segmentación">#N/A</definedName>
    <definedName name="FondosAcumulados">#REF!</definedName>
    <definedName name="FondosRestantes">INDEX(Finanzas[[#All],[Importe]],ROWS(Finanzas[[#All],[Importe]]),1)</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1" i="5" l="1"/>
  <c r="AA81" i="9"/>
  <c r="Z81" i="9"/>
  <c r="Y81" i="9"/>
  <c r="X81" i="9"/>
  <c r="W81" i="9"/>
  <c r="V81" i="9"/>
  <c r="U81" i="9"/>
  <c r="T81" i="9"/>
  <c r="S81" i="9"/>
  <c r="R81" i="9"/>
  <c r="Q81" i="9"/>
  <c r="P81" i="9"/>
  <c r="O81" i="9"/>
  <c r="N81" i="9"/>
  <c r="M81" i="9"/>
  <c r="L81" i="9"/>
  <c r="K81" i="9"/>
  <c r="J81" i="9"/>
  <c r="I81" i="9"/>
  <c r="H81" i="9"/>
  <c r="G81" i="9"/>
  <c r="F81" i="9"/>
  <c r="E81" i="9"/>
  <c r="D81" i="9"/>
  <c r="C81"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64" i="9"/>
  <c r="AB65" i="9"/>
  <c r="AB66" i="9"/>
  <c r="AB67" i="9"/>
  <c r="AB68" i="9"/>
  <c r="D70" i="5" s="1"/>
  <c r="AB69" i="9"/>
  <c r="AB70" i="9"/>
  <c r="AB71" i="9"/>
  <c r="AB72" i="9"/>
  <c r="AB73" i="9"/>
  <c r="AB74" i="9"/>
  <c r="AB75" i="9"/>
  <c r="D77" i="5" s="1"/>
  <c r="AB76" i="9"/>
  <c r="D78" i="5" s="1"/>
  <c r="AB77" i="9"/>
  <c r="AB78" i="9"/>
  <c r="AB79" i="9"/>
  <c r="AB80"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C75" i="5" s="1"/>
  <c r="AA74" i="9"/>
  <c r="AA75" i="9"/>
  <c r="C77" i="5" s="1"/>
  <c r="AA76" i="9"/>
  <c r="C78" i="5" s="1"/>
  <c r="AA77" i="9"/>
  <c r="AA78" i="9"/>
  <c r="AA79" i="9"/>
  <c r="AA80" i="9"/>
  <c r="D71" i="5"/>
  <c r="D72" i="5"/>
  <c r="D73" i="5"/>
  <c r="D74" i="5"/>
  <c r="D75" i="5"/>
  <c r="D76" i="5"/>
  <c r="D79" i="5"/>
  <c r="D80" i="5"/>
  <c r="C71" i="5"/>
  <c r="C72" i="5"/>
  <c r="C73" i="5"/>
  <c r="C74" i="5"/>
  <c r="C76" i="5"/>
  <c r="C79" i="5"/>
  <c r="C80" i="5"/>
  <c r="C81" i="5"/>
  <c r="C82" i="5"/>
  <c r="B70" i="5"/>
  <c r="B71" i="5"/>
  <c r="B72" i="5"/>
  <c r="B73" i="5"/>
  <c r="B74" i="5"/>
  <c r="B75" i="5"/>
  <c r="B76" i="5"/>
  <c r="B77" i="5"/>
  <c r="B78" i="5"/>
  <c r="B79" i="5"/>
  <c r="B80" i="5"/>
  <c r="B81" i="5"/>
  <c r="B82" i="5"/>
  <c r="A70" i="5"/>
  <c r="A71" i="5"/>
  <c r="A72" i="5"/>
  <c r="A73" i="5"/>
  <c r="A74" i="5"/>
  <c r="A75" i="5"/>
  <c r="A76" i="5"/>
  <c r="A77" i="5"/>
  <c r="A78" i="5"/>
  <c r="A79" i="5"/>
  <c r="A80" i="5"/>
  <c r="A81" i="5"/>
  <c r="A82" i="5"/>
  <c r="C70"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D82" i="5" l="1"/>
  <c r="A69" i="5"/>
  <c r="B69" i="5"/>
  <c r="C69" i="5"/>
  <c r="D69" i="5"/>
  <c r="A68" i="5"/>
  <c r="B68" i="5"/>
  <c r="C68" i="5"/>
  <c r="D68" i="5"/>
  <c r="A67" i="5"/>
  <c r="B67" i="5"/>
  <c r="C67" i="5"/>
  <c r="D67" i="5"/>
  <c r="A66" i="5"/>
  <c r="B66" i="5"/>
  <c r="C66" i="5"/>
  <c r="D66" i="5"/>
  <c r="A65" i="5"/>
  <c r="C65" i="5"/>
  <c r="D65" i="5"/>
  <c r="A64" i="5"/>
  <c r="C64" i="5"/>
  <c r="D64" i="5"/>
  <c r="A63" i="5"/>
  <c r="C63" i="5"/>
  <c r="D63" i="5"/>
  <c r="A62" i="5"/>
  <c r="C62" i="5"/>
  <c r="D62" i="5"/>
  <c r="A61" i="5"/>
  <c r="C61" i="5"/>
  <c r="D61" i="5"/>
  <c r="A60" i="5"/>
  <c r="C60" i="5"/>
  <c r="D60" i="5"/>
  <c r="A59" i="5"/>
  <c r="C59" i="5"/>
  <c r="D59" i="5"/>
  <c r="A58" i="5"/>
  <c r="C58" i="5"/>
  <c r="D58" i="5"/>
  <c r="A57" i="5"/>
  <c r="C57" i="5"/>
  <c r="D57" i="5"/>
  <c r="A56" i="5"/>
  <c r="C56" i="5"/>
  <c r="D56" i="5"/>
  <c r="A55" i="5"/>
  <c r="C55" i="5"/>
  <c r="D55" i="5"/>
  <c r="A44" i="5"/>
  <c r="C44" i="5"/>
  <c r="D44" i="5"/>
  <c r="A43" i="5"/>
  <c r="C43" i="5"/>
  <c r="D43" i="5"/>
  <c r="A42" i="5"/>
  <c r="C42" i="5"/>
  <c r="D42" i="5"/>
  <c r="A41" i="5"/>
  <c r="C41" i="5"/>
  <c r="D41" i="5"/>
  <c r="A36" i="5"/>
  <c r="C36" i="5"/>
  <c r="D36" i="5"/>
  <c r="A33" i="5"/>
  <c r="C33" i="5"/>
  <c r="D33" i="5"/>
  <c r="A32" i="5"/>
  <c r="C32" i="5"/>
  <c r="D32" i="5"/>
  <c r="A31" i="5"/>
  <c r="C31" i="5"/>
  <c r="D31" i="5"/>
  <c r="A28" i="5"/>
  <c r="A29" i="5"/>
  <c r="A30" i="5"/>
  <c r="C28" i="5"/>
  <c r="D28" i="5"/>
  <c r="C29" i="5"/>
  <c r="D29" i="5"/>
  <c r="C30" i="5"/>
  <c r="D30" i="5"/>
  <c r="A15" i="5"/>
  <c r="A16" i="5"/>
  <c r="A17" i="5"/>
  <c r="A18" i="5"/>
  <c r="C18" i="5"/>
  <c r="D18" i="5"/>
  <c r="C15" i="5"/>
  <c r="D15" i="5"/>
  <c r="C16" i="5"/>
  <c r="D16" i="5"/>
  <c r="C17" i="5"/>
  <c r="D17" i="5"/>
  <c r="D22" i="5"/>
  <c r="D23" i="5"/>
  <c r="D24" i="5"/>
  <c r="D25" i="5"/>
  <c r="D26" i="5"/>
  <c r="D27" i="5"/>
  <c r="D34" i="5"/>
  <c r="D35" i="5"/>
  <c r="D37" i="5"/>
  <c r="D38" i="5"/>
  <c r="D39" i="5"/>
  <c r="D40" i="5"/>
  <c r="D45" i="5"/>
  <c r="D46" i="5"/>
  <c r="D47" i="5"/>
  <c r="D48" i="5"/>
  <c r="D49" i="5"/>
  <c r="D50" i="5"/>
  <c r="D51" i="5"/>
  <c r="D52" i="5"/>
  <c r="D53" i="5"/>
  <c r="D54" i="5"/>
  <c r="C22" i="5"/>
  <c r="C23" i="5"/>
  <c r="C24" i="5"/>
  <c r="C25" i="5"/>
  <c r="C26" i="5"/>
  <c r="C27" i="5"/>
  <c r="C34" i="5"/>
  <c r="C35" i="5"/>
  <c r="C37" i="5"/>
  <c r="C38" i="5"/>
  <c r="C39" i="5"/>
  <c r="C40" i="5"/>
  <c r="C45" i="5"/>
  <c r="C46" i="5"/>
  <c r="C47" i="5"/>
  <c r="C48" i="5"/>
  <c r="C49" i="5"/>
  <c r="C50" i="5"/>
  <c r="C51" i="5"/>
  <c r="C52" i="5"/>
  <c r="C53" i="5"/>
  <c r="C54" i="5"/>
  <c r="A54" i="5"/>
  <c r="A48" i="5"/>
  <c r="A49" i="5"/>
  <c r="A50" i="5"/>
  <c r="A51" i="5"/>
  <c r="A52" i="5"/>
  <c r="A53" i="5"/>
  <c r="A26" i="5"/>
  <c r="A27" i="5"/>
  <c r="A34" i="5"/>
  <c r="A35" i="5"/>
  <c r="A37" i="5"/>
  <c r="A38" i="5"/>
  <c r="A39" i="5"/>
  <c r="A40" i="5"/>
  <c r="A45" i="5"/>
  <c r="A46" i="5"/>
  <c r="A47" i="5"/>
  <c r="A25" i="5"/>
  <c r="A23" i="5"/>
  <c r="A24" i="5"/>
  <c r="A22" i="5"/>
  <c r="AB4" i="9"/>
  <c r="AB81" i="9" s="1"/>
  <c r="A7" i="5" l="1"/>
  <c r="A8" i="5"/>
  <c r="A9" i="5"/>
  <c r="A10" i="5"/>
  <c r="A11" i="5"/>
  <c r="A12" i="5"/>
  <c r="A13" i="5"/>
  <c r="A14" i="5"/>
  <c r="A19" i="5"/>
  <c r="A20" i="5"/>
  <c r="A21" i="5"/>
  <c r="A6" i="5"/>
  <c r="B7" i="5"/>
  <c r="B8" i="5"/>
  <c r="B9" i="5"/>
  <c r="B10" i="5"/>
  <c r="B11" i="5"/>
  <c r="B12" i="5"/>
  <c r="B13" i="5"/>
  <c r="B14" i="5"/>
  <c r="B6" i="5"/>
  <c r="AB5" i="9"/>
  <c r="D7" i="5" s="1"/>
  <c r="AB6" i="9"/>
  <c r="D8" i="5" s="1"/>
  <c r="AB7" i="9"/>
  <c r="D9" i="5" s="1"/>
  <c r="AB8" i="9"/>
  <c r="D10" i="5" s="1"/>
  <c r="AB9" i="9"/>
  <c r="D11" i="5" s="1"/>
  <c r="AB10" i="9"/>
  <c r="D12" i="5" s="1"/>
  <c r="AB11" i="9"/>
  <c r="D13" i="5" s="1"/>
  <c r="AB12" i="9"/>
  <c r="D14" i="5" s="1"/>
  <c r="D19" i="5"/>
  <c r="D20" i="5"/>
  <c r="D21" i="5"/>
  <c r="AA5" i="9"/>
  <c r="C7" i="5" s="1"/>
  <c r="AA6" i="9"/>
  <c r="C8" i="5" s="1"/>
  <c r="AA7" i="9"/>
  <c r="AA8" i="9"/>
  <c r="C10" i="5" s="1"/>
  <c r="AA9" i="9"/>
  <c r="C11" i="5" s="1"/>
  <c r="AA10" i="9"/>
  <c r="C12" i="5" s="1"/>
  <c r="AA11" i="9"/>
  <c r="C13" i="5" s="1"/>
  <c r="AA12" i="9"/>
  <c r="C14" i="5" s="1"/>
  <c r="C19" i="5"/>
  <c r="C20" i="5"/>
  <c r="C21" i="5"/>
  <c r="AA4" i="9"/>
  <c r="C6" i="5" s="1"/>
  <c r="A4" i="5"/>
  <c r="A81" i="9"/>
  <c r="C9" i="5" l="1"/>
  <c r="C83" i="5" s="1"/>
  <c r="D6" i="5"/>
  <c r="D83" i="5" s="1"/>
  <c r="B15" i="1" l="1"/>
  <c r="B16" i="1" s="1"/>
  <c r="C4" i="5" s="1"/>
  <c r="B4" i="5"/>
</calcChain>
</file>

<file path=xl/sharedStrings.xml><?xml version="1.0" encoding="utf-8"?>
<sst xmlns="http://schemas.openxmlformats.org/spreadsheetml/2006/main" count="247" uniqueCount="150">
  <si>
    <t>INFORMACIÓN DEL PROYECTO</t>
  </si>
  <si>
    <t>ESTADO FINANCIERO</t>
  </si>
  <si>
    <t>Cuenta</t>
  </si>
  <si>
    <t>Importe</t>
  </si>
  <si>
    <t>Fondos totales asignados</t>
  </si>
  <si>
    <t>Fondos usados hasta la fecha</t>
  </si>
  <si>
    <t>Fondos restantes</t>
  </si>
  <si>
    <t>LISTA</t>
  </si>
  <si>
    <t>DE 
GASTOS</t>
  </si>
  <si>
    <t>FONDOS RESTANTES</t>
  </si>
  <si>
    <t>Categoría</t>
  </si>
  <si>
    <t>Total</t>
  </si>
  <si>
    <t>Nombre del proyecto:</t>
  </si>
  <si>
    <t>Descripción del proyecto:</t>
  </si>
  <si>
    <t>Fecha de inicio:</t>
  </si>
  <si>
    <t>Fecha de finalización:</t>
  </si>
  <si>
    <t>Nombre del responsable:</t>
  </si>
  <si>
    <t>Lugar:</t>
  </si>
  <si>
    <t>Nombre del CPL o CC:</t>
  </si>
  <si>
    <t>Datos de contacto:</t>
  </si>
  <si>
    <t>Mes 1</t>
  </si>
  <si>
    <t>Mes 2</t>
  </si>
  <si>
    <t>Mes 3</t>
  </si>
  <si>
    <t>Mes 4</t>
  </si>
  <si>
    <t>Mes 5</t>
  </si>
  <si>
    <t>Mes 6</t>
  </si>
  <si>
    <t>Mes 7</t>
  </si>
  <si>
    <t>Mes 8</t>
  </si>
  <si>
    <t>Mes 9</t>
  </si>
  <si>
    <t>Mes 10</t>
  </si>
  <si>
    <t>Mes 11</t>
  </si>
  <si>
    <t>Mes 12</t>
  </si>
  <si>
    <t>FONDOS ASIGNADOS AL PROYECTO</t>
  </si>
  <si>
    <t>Programado</t>
  </si>
  <si>
    <t>Ejecutado</t>
  </si>
  <si>
    <t>FONDOS EJECUTADOS HASTA LA FECHA</t>
  </si>
  <si>
    <t>Total programado</t>
  </si>
  <si>
    <t>Concepto</t>
  </si>
  <si>
    <t>CÓMO USAR ESTA PLANTILLA</t>
  </si>
  <si>
    <t>1. Para empezar, introduce los datos generales del proyecto arriba.</t>
  </si>
  <si>
    <t xml:space="preserve">4. En la hoja de Resumen no será necesario introducir nada. </t>
  </si>
  <si>
    <t>Glosario</t>
  </si>
  <si>
    <t xml:space="preserve">3. En la hoja de desglose introduce la información de los gastos, lo demás se calculará solo. </t>
  </si>
  <si>
    <t>2. Además introduce el monto total de los fondos asignados al proyecto en la celda B14.</t>
  </si>
  <si>
    <t xml:space="preserve">Total del presupuesto asignado al proyecto. </t>
  </si>
  <si>
    <t xml:space="preserve">Fondos usados a la fecha. </t>
  </si>
  <si>
    <t>Total de fondos devengados hasta la fecha que se introduzca el último dato.</t>
  </si>
  <si>
    <t>Total de fondos que quedan de restar los fondos gastados al fondo total asignado.</t>
  </si>
  <si>
    <t xml:space="preserve">Concepto. </t>
  </si>
  <si>
    <t>Descripción del gasto realizado.</t>
  </si>
  <si>
    <t>Se refiere a un gasto que se planifica con antelación y se espera de manera regular y predecible en el futuro. Estos gastos suelen ser recurrentes y se producen en intervalos regulares, como semanal, mensual o anual.</t>
  </si>
  <si>
    <t xml:space="preserve">Se refiere a los gastos que una entidad ha incurrido y registrado como gastos durante un período fiscal específico. Estos gastos son aquellos por los cuales se ha realizado un desembolso de fondos, como salarios, suministros, servicios, pagos de intereses, inversiones, etc. </t>
  </si>
  <si>
    <r>
      <rPr>
        <b/>
        <sz val="11"/>
        <color theme="0"/>
        <rFont val="Fira Sans"/>
        <family val="2"/>
        <scheme val="minor"/>
      </rPr>
      <t>Fondos totales asignados.</t>
    </r>
    <r>
      <rPr>
        <sz val="11"/>
        <color theme="0"/>
        <rFont val="Fira Sans"/>
        <family val="2"/>
        <scheme val="minor"/>
      </rPr>
      <t xml:space="preserve"> </t>
    </r>
  </si>
  <si>
    <r>
      <rPr>
        <b/>
        <sz val="11"/>
        <color theme="0"/>
        <rFont val="Fira Sans"/>
        <family val="2"/>
        <scheme val="minor"/>
      </rPr>
      <t>Fondos restantes.</t>
    </r>
    <r>
      <rPr>
        <sz val="11"/>
        <color theme="0"/>
        <rFont val="Fira Sans"/>
        <family val="2"/>
        <scheme val="minor"/>
      </rPr>
      <t xml:space="preserve"> </t>
    </r>
  </si>
  <si>
    <r>
      <rPr>
        <b/>
        <sz val="11"/>
        <color theme="0"/>
        <rFont val="Fira Sans"/>
        <family val="2"/>
        <scheme val="minor"/>
      </rPr>
      <t>Categoría</t>
    </r>
    <r>
      <rPr>
        <sz val="11"/>
        <color theme="0"/>
        <rFont val="Fira Sans"/>
        <family val="2"/>
        <scheme val="minor"/>
      </rPr>
      <t xml:space="preserve">. </t>
    </r>
  </si>
  <si>
    <r>
      <rPr>
        <b/>
        <sz val="11"/>
        <color theme="0"/>
        <rFont val="Fira Sans"/>
        <family val="2"/>
        <scheme val="minor"/>
      </rPr>
      <t>Gasto programado.</t>
    </r>
    <r>
      <rPr>
        <sz val="11"/>
        <color theme="0"/>
        <rFont val="Fira Sans"/>
        <family val="2"/>
        <scheme val="minor"/>
      </rPr>
      <t xml:space="preserve"> </t>
    </r>
  </si>
  <si>
    <r>
      <rPr>
        <b/>
        <sz val="11"/>
        <color theme="0"/>
        <rFont val="Fira Sans"/>
        <family val="2"/>
        <scheme val="minor"/>
      </rPr>
      <t>Gasto ejecutado.</t>
    </r>
    <r>
      <rPr>
        <sz val="11"/>
        <color theme="0"/>
        <rFont val="Fira Sans"/>
        <family val="2"/>
        <scheme val="minor"/>
      </rPr>
      <t xml:space="preserve"> </t>
    </r>
  </si>
  <si>
    <t>PRESUPUESTO DE INVERSIÓN</t>
  </si>
  <si>
    <t>El ingreso / gasto ejecutado es igual al programado.</t>
  </si>
  <si>
    <t>El ingreso / gasto ejecutado es mayor al programado.</t>
  </si>
  <si>
    <t>El ingreso / gasto ejecutado es menor al programado.</t>
  </si>
  <si>
    <t xml:space="preserve">Clasificación o agrupación del gasto ejecutado en ciertas categorías. </t>
  </si>
  <si>
    <t>Significado de los Indicadores con forma de semáforo</t>
  </si>
  <si>
    <t>Biodiversidad</t>
  </si>
  <si>
    <t>Infraestructura</t>
  </si>
  <si>
    <t>Residuos Sólidos</t>
  </si>
  <si>
    <t>Seguridad y Servicios</t>
  </si>
  <si>
    <t>Calidad del Agua</t>
  </si>
  <si>
    <t>En el caso de playas que de acuerdo a sus límites fisiográficos naturales tenga una longitud menor a 500 m, deben considerarse en su totalidad y no pueden fragmentarse para la certificación. En caso de que la longitud de la playa sea mayor a 500 m, puede solicitar la certificación de un segmento considerando como mínimo una longitud de 500 m.</t>
  </si>
  <si>
    <t>Los interesados en certificar una playa deben demostrar que la playa no presenta pérdida neta de sedimentos en ciclos anuales.</t>
  </si>
  <si>
    <t>Ante el conocimiento de presencia de marea roja, se debe advertir al público acerca de este evento.</t>
  </si>
  <si>
    <t>Se debe mantener los corredores biológicos para el funcionamiento y la conectividad de las dunas costeras.</t>
  </si>
  <si>
    <t>En las playas con presencia de dunas embrionarias únicamente pueden realizarse acciones y actividades que estén encaminadas a la regeneración o rehabilitación de dunas con material sedimentario compatible con el sedimento nativo, lo cual se debe evidenciar mediante los estudios sedimentológicos correspondientes. Lo anterior, con previa autorización de las autoridades correspondientes.</t>
  </si>
  <si>
    <t>En las dunas embrionarias y primer cordón de duna primaria no se debe realizar la remoción de sedimentos y/o su aplanamiento, así como la remoción de vegetación nativa.</t>
  </si>
  <si>
    <t>En las dunas primarias estabilizadas con vegetación, se debe garantizar la dinámica natural del transporte sedimentario. En estas zonas puede haber construcciones de madera o material degradable y piloteadas superficialmente, hincado a golpes y no cimentadas, las cuales deben colocarse detrás de la cara posterior del primer cordón y evitando la invasión sobre la corona o cresta de estas dunas.</t>
  </si>
  <si>
    <t>Las actividades recreativas que se realicen en la playa deben contar con una planeación y reglamento para los visitantes que incluyan medidas de seguridad y protección al medio ambiente señalando restricciones para cualquier tipo de extracción, perturbación y deterioro de la flora y fauna silvestre.</t>
  </si>
  <si>
    <t>Se mantiene por lo menos un acceso al público en aquellas playas que midan menos de 500 m, si la playa es mayor a 500 m deberá mantener un acceso al menos cada 500 m; siempre que las condiciones geomorfológicas de la playa lo permitan, identificando los accesos a la misma.</t>
  </si>
  <si>
    <t>En playas con temporadas vacacionales de alta afluencia de visitantes, se debe contar con un plan o mecanismo que incluya personal que oriente sobre las reglas del uso adecuado de la playa, ubicación de servicios y acciones de vigilancia.</t>
  </si>
  <si>
    <t>En el caso de que, en la playa exista la presencia de fauna fuera de su hábitat natural, y que su presencia se deba a circunstancias aleatorias (desorientación, por reducción de su hábitat natural, liberación deliberada), se debe desarrollar un plan de atención para la situación presente o en su caso apegarse y alinearse a las medidas señaladas por la autoridad responsable.</t>
  </si>
  <si>
    <t>No se permite la exhibición de especies de fauna silvestre en cautiverio.</t>
  </si>
  <si>
    <t>En las playas con presencia de especies de fauna silvestre debe existir señalización visible con indicaciones a los visitantes, respecto a su protección y cuidado; queda prohibido capturar, perseguir, molestar o dañar en cualquier forma a ejemplares de fauna silvestre.</t>
  </si>
  <si>
    <t>En caso de que la vegetación se encuentre depositada en la arena, será considerada como residuo orgánico en cuyo caso debe ser removida de forma manual y se promoverá su reaprovechamiento. En caso de un evento extraordinario se deben seguir los lineamientos establecidos por la autoridad.</t>
  </si>
  <si>
    <t>No debe removerse la vegetación nativa de la duna costera, y debe existir señalización en la playa para su protección.</t>
  </si>
  <si>
    <t>Sólo se permite la ornamentación con especies de flora nativa de la región o especies compatibles que no afecten la composición de los ecosistemas del sitio y del área entorno adyacente.</t>
  </si>
  <si>
    <t>La frecuencia de los muestreos debe realizarse por semana y contar con al menos los resultados de 12 semanas continuas durante los 3 meses anteriores a la evaluación.</t>
  </si>
  <si>
    <t>Las obras no deben ubicarse en sitios dinámicamente inestables, como cualquier formación de arena no consolidada o que sea susceptible a ser inundada por el agua y que se encuentre por debajo del nivel probable máximo de agua por ascenso del nivel del mar, tales como: barreras de arena, berma de la playa, cordones de playa, cordones litorales, deltas, escarpes de playa, flechas de arena, isla de barrera y bocas migratorias o intermitente, ni afectar de manera negativa la estructura no consolidada.</t>
  </si>
  <si>
    <t>Las obras y actividades en la playa no deben modificar directa o indirectamente la calidad del agua ni la estructura y función de suelos inundables permanentemente o temporalmente como son los humedales y sus zonas ribereñas inundables, desembocaduras y ríos, o en humedales potrerizados que aún mantienen su régimen de inundación, conforme a la unidad hidrológica en la cual se inserte.</t>
  </si>
  <si>
    <t>Las obras y actividades humanas no deben modificar la estructura y función de las zonas de arrecifes coralinos o rocosos, así como la calidad de agua en dichas zonas.</t>
  </si>
  <si>
    <t>Educación Ambiental</t>
  </si>
  <si>
    <t>Croquis del territorio estatal en donde se indique el sitio donde se ubica la playa, la microcuenca en la que se encuentra o con la que se relaciona la playa, así como las características biofísicas, hidrológicas, poblacionales y procedencia de los sedimentos de la misma, haciendo referencia a las entidades federativas que abarca e identificando la cuenca y región hidrológica a la que pertenece.</t>
  </si>
  <si>
    <t>Plano a escala 1:1,000, con los siguientes rubros:</t>
  </si>
  <si>
    <t>Localización del área de playa que desea certificar, así como sus accesos.</t>
  </si>
  <si>
    <t>Identificación de las referencias terrestres para la realización del muestreo, que deben estar georreferenciadas en unidades UTM.</t>
  </si>
  <si>
    <t>Ubicación de la infraestructura de servicios existentes, incluyendo al menos, los servicios sanitarios, regaderas, contenedores para la recolección de residuos, guardavidas, servicios de emergencia, señalización, accesos y servicios para personas con discapacidad.</t>
  </si>
  <si>
    <t xml:space="preserve">La cartografía o planos que sean presentados, deberán observar en su elaboración, lo establecido en las Norma Técnica de Estándares de Exactitud Posicional vigente. </t>
  </si>
  <si>
    <t>En el caso de uso y aprovechamiento de la Zona Federal Marítimo Terrestre o Terrenos Ganados al Mar, se cuenta con el Título de Concesión Vigente o en su caso el Acuerdo de Destino, siendo el uso otorgado en los instrumentos citados, compatible con las actividades realizadas en la playa.</t>
  </si>
  <si>
    <t>Las medidas derivadas del cumplimiento de la Norma Mexicana, no pueden contravenir lo dispuesto en los Programas de Manejo de Áreas Naturales Protegidas, los Ordenamientos Ecológicos del Territorio Locales, Regionales y Marinos, y cualquier otro ordenamiento jurídico aplicable.</t>
  </si>
  <si>
    <t>Los interesados en la evaluación de la calidad de playas deberán        cumplir        con        las disposiciones jurídicas aplicables y contar con   las   autorizaciones   y permisos correspondientes.</t>
  </si>
  <si>
    <t>En el caso de playas prioritarias para la conservación, se debe de contar con todos los permisos y autorizaciones vigentes emitidos por la Comisión Nacional de Áreas Naturales Protegidas que correspondan.</t>
  </si>
  <si>
    <t>General</t>
  </si>
  <si>
    <t>La Calidad bacteriológica del agua en la playa debe ubicarse dentro del límite de 100 Enterococos NMP/100 ml (Número Más Probable / 100 ml). La selección de los sitios de muestreo se hace tomando como criterios las características físicas, geográficas e hidrológicas, tamaño y zona de afluencia de turistas, contando como mínimo con tres estaciones de muestreo una al centro de la playa y una a cada uno de los límites de ésta.</t>
  </si>
  <si>
    <t>El procedimiento de muestreo, preservación de las muestras, almacenamiento y análisis se realiza conforme a lo establecido en los Apéndices Normativos A y B.</t>
  </si>
  <si>
    <t>No debe existir película visible de grasas, aceites o residuos derivados del petróleo sobre la superficie del agua.</t>
  </si>
  <si>
    <t>No debe existir presencia de espumas diferentes a la espuma de mar sobre la superficie del agua.</t>
  </si>
  <si>
    <t>No debe haber residuos flotantes en la superficie del agua, ni residuos en el fondo a una profundidad visible desde la superficie del agua.</t>
  </si>
  <si>
    <t>No deben existir descargas de aguas residuales de cualquier tipo en la playa ni en la zona terrestre adyacente a la playa.</t>
  </si>
  <si>
    <t>No debe existir material fecal en la playa, eximiendo a la que la fauna silvestre nativa pueda producir en el momento en que se realiza la evaluación.</t>
  </si>
  <si>
    <t xml:space="preserve">El límite máximo permisible de residuos sólidos en superficie en la playa será máximo de 5 unidades por cada transecto de 100 m, las cuales no deben rebasar los 5 kg, de peso, ó 0.25 m 3  de volumen. Los transectos son paralelos a la línea de marea reciente hasta el límite de la playa, de conformidad con la metodología que establece el Apéndice Normativo C. </t>
  </si>
  <si>
    <t>No deben existir residuos peligrosos, ni deben observarse residuos derivados del petróleo en la arena. Ante este supuesto la playa no podrá ser sujeta a certificación.</t>
  </si>
  <si>
    <t>En la playa no debe haber presencia de ningún tipo de residuo considerado como riesgoso de conformidad con la definición de la Norma Mexicana.</t>
  </si>
  <si>
    <t>No deben existir manchas evidentes de grasas y aceites.</t>
  </si>
  <si>
    <t>El interesado debe contar con un Sistema para la Gestión Integral de los Residuos sólidos urbanos para la playa, que contemple al menos la minimización de la generación, separación, acopio, recolección y disposición final, en su caso, reúso y reciclaje. En caso de que el interesado sea el Municipio debe cumplir con lo dispuesto en el artículo 10 fracción I de la Ley General para la Prevención y Gestión Integral de los Residuos.</t>
  </si>
  <si>
    <t xml:space="preserve">Deben existir botes de almacenamiento temporal de residuos sólidos urbanos al menos cada 100m a lo largo de la extensión de la playa tomando las medidas de seguridad necesarias, evitando la proximidad de los botes de almacenamiento temporal con el mar. </t>
  </si>
  <si>
    <t xml:space="preserve">Los botes de almacenamiento temporal de residuos sólidos urbanos deben contar con tapa, no deben tener contacto con el suelo evitando derrames, escurrimientos o dispersión de su contenido y deben estar elaborados de materiales y color que sean compatible con su entorno y  tener un adecuado mantenimiento del mismo. </t>
  </si>
  <si>
    <t>Los establecimientos que prestan servicios en la playa deben tener a disposición del público tres botes de almacenamiento temporal de residuos sólidos urbanos separados frente a la playa, con letrero explicativo, y en lugar visible para residuos orgánicos, material reciclable y otros. Se debe incluir un listado de los residuos susceptibles de ser reciclables en la localidad en el letrero del bote de almacenamiento temporal del material reciclable.</t>
  </si>
  <si>
    <t>Los responsables deben asegurar una frecuencia del servicio de limpia, de al menos una vez en la mañana y otra en la tarde, todos los días, evitando derrames, escurrimientos o dispersión de su contenido.</t>
  </si>
  <si>
    <t>Se debe contar con un programa de recolección de residuos en los cauces fluviales y humedales que se ubiquen dentro de la zona terrestre adyacente.</t>
  </si>
  <si>
    <t>En caso de que en la zona terrestre adyacente existan humedales costeros no debe existir presencia de residuos sólidos urbanos.</t>
  </si>
  <si>
    <t>Ante la presencia de fuentes puntuales de contaminación por residuos que se generen en la zona terrestre adyacente se debe identificar la ubicación y tipo de contaminante. Asimismo, se debe contar con un programa o plan de corrección de dicha situación permanente o temporal, dando avisos a las autoridades locales competentes en la materia, para su pronta atención, manejo, disposición o tratamiento.</t>
  </si>
  <si>
    <t>El establecimiento de obras en playa, debe ser únicamente sin cimientos, no permanente - provisionales, desmontables y fácilmente removibles-, como enramadas, sombrillas y palafitos, que permitan el transporte de sedimentos, así como las instalaciones de seguridad a las que se refiere la Norma Mexicana. Esto debe considerar también los cambios en las condiciones atmosféricas en las playas para optimizar la instalación de estas infraestructuras y su durabilidad así como su almacenamiento en sitios protegidos al ser removidos de la playa si la obra es temporal.</t>
  </si>
  <si>
    <t>La señalización requerida por la Norma Mexicana, debe ser visible, clara y construida con materiales y diseños armónicos con el entorno y no constituyan impactos ambientales.</t>
  </si>
  <si>
    <t>Los interesados deben incluir una descripción general de especies de flora y fauna terrestres y acuáticas de importancia ecológica y con algún estatus de protección en la zona.</t>
  </si>
  <si>
    <t>En la zona a certificar, no se permitirá la introducción de especies exóticas de flora y fauna en la playa y en la zona adyacente.</t>
  </si>
  <si>
    <t>No se permite la introducción de especie exótica invasora en la playa y en la zona adyacente.</t>
  </si>
  <si>
    <t>En el caso de presencia de vegetación acuática y subacuática se toman las medidas necesarias para su conservación, prohibiendo en todo caso la remoción de la vegetación, en la playa y en los
humedales costeros.</t>
  </si>
  <si>
    <t>En el caso de que, en la playa a certificar sea una playa de anidación de tortugas se debe cumplir con la NOM-162- SEMARNAT-2012.</t>
  </si>
  <si>
    <t>Las actividades turístico_x0002_recreativas deben ser zonificadas, ordenadas y reguladas en la playa, considerando el boyado para entrada y salida de embarcaciones y zonas seguras de nado y que no ocasionen impactos a la biodiversidad. Las reglas de uso y actividades en la playa deben contemplar las diferentes actividades deportivas con fines turísticos y recreativos y las restricciones para el uso de equipos terrestres, náuticos y aéreos.</t>
  </si>
  <si>
    <t>Se debe señalizar e informar al usuario acerca de las características de la playa como oleaje, corrientes de retorno, pendiente de la playa, áreas y cualquier situación de riesgo.</t>
  </si>
  <si>
    <t>Se debe contar con señalización de la ubicación de la estación de servicios de emergencia más cercana.</t>
  </si>
  <si>
    <t>Se debe contar con guardavidas que cuente con equipo indispensable de salvamento en playa, colocando señalización de su ubicación exacta y claramente visible al usuario.</t>
  </si>
  <si>
    <t>Se debe contar con señalización, accesos y servicios adecuados para personas con discapacidad que incluyan: rampas, andadores, regaderas, inodoros, palapas y servicios recreativos en agua.</t>
  </si>
  <si>
    <t>El abastecimiento de combustible, mantenimiento y limpieza para los equipos motorizados acuáticos se debe realizar en un sitio destinado específicamente para ello, ubicado en tierra y fuera de la playa a certificar.</t>
  </si>
  <si>
    <t>No se permite la circulación de ningún tipo de vehículo sobre la playa, a excepción de aquellos que prestan servicios públicos de limpia, vehículos de seguridad y aquellos de remolque de embarcaciones, en sitios específicos, delimitados y con horarios preestablecidos. No se permite la circulación de ningún tipo de vehículo sobre las dunas.</t>
  </si>
  <si>
    <t>Se debe señalizar la prohibición de arrojar residuos sólidos urbanos fuera de los botes de almacenamiento temporal.</t>
  </si>
  <si>
    <t>Se debe dar difusión de la información referente a lo siguiente:</t>
  </si>
  <si>
    <t>Calidad del agua con los resultados del último muestreo realizado.</t>
  </si>
  <si>
    <t>Manejo de residuos sólidos urbanos y su clasificación.</t>
  </si>
  <si>
    <t>Las restricciones ambientales de uso en la playa.</t>
  </si>
  <si>
    <t xml:space="preserve">En playas ubicadas frente a sistemas de arrecifes coralinos, deberá existir señalización que indique las restricciones de no tocar o afectar a los corales. </t>
  </si>
  <si>
    <t>Los interesados deben contar con programas y actividades de educación y difusión ambiental que promuevan la participación de empleados, escolares, comunidad y gobierno, involucrados en la aplicación de esta norma mexicana.</t>
  </si>
  <si>
    <t>Los programas a que se refiere el numeral anterior deben promover la sensibilización de la población sobre los daños derivados de las acciones humanas que inciden en la conservación de la flora y la fauna de la localidad así como en la calidad del agua.</t>
  </si>
  <si>
    <t>Se reconocerá a través de puntaje adicional  de conformidad con el Apéndice Normativo E cualquiera de las siguientes acciones: Municipios.</t>
  </si>
  <si>
    <t>Convenios de concertación con particulares para llevar a cabo acciones concretas para la protección, preservación y restauración del medio ambiente en la playa.</t>
  </si>
  <si>
    <t>Que formulen y expidan programas de ordenamiento ecológico local del territorio.</t>
  </si>
  <si>
    <t>Que se recicle el 25%, como mínimo, del total de la generación de residuos sólidos urbanos, en el municipio.</t>
  </si>
  <si>
    <t xml:space="preserve">En caso de contar con convenios de coordinación fiscal para la Zona Federal Marítimo Terrestre, se destinan los recursos recaudados para la limpieza y protección de las playas ubicadas en el municipio. </t>
  </si>
  <si>
    <t>Iniciativas y Contribuciones de Gestión Ambiental</t>
  </si>
  <si>
    <r>
      <t xml:space="preserve">En caso que en el área a certificar existan especies listadas en la Norma Oficial Mexicana NOM-059-SEMARNAT-2010, se debe contar con un plan de conservación de hábitats y especies que contenga las especificaciones mínimas siguientes:  </t>
    </r>
    <r>
      <rPr>
        <b/>
        <sz val="11"/>
        <color theme="1"/>
        <rFont val="Fira Sans"/>
        <family val="2"/>
        <scheme val="minor"/>
      </rPr>
      <t>a)</t>
    </r>
    <r>
      <rPr>
        <sz val="11"/>
        <color theme="1"/>
        <rFont val="Fira Sans"/>
        <family val="2"/>
        <scheme val="minor"/>
      </rPr>
      <t xml:space="preserve">    Descripción del hábitat y estado de conservación, identificación de especies con algún estatus de protección, rara o endémico.</t>
    </r>
    <r>
      <rPr>
        <b/>
        <sz val="11"/>
        <color theme="1"/>
        <rFont val="Fira Sans"/>
        <family val="2"/>
        <scheme val="minor"/>
      </rPr>
      <t xml:space="preserve"> b)</t>
    </r>
    <r>
      <rPr>
        <sz val="11"/>
        <color theme="1"/>
        <rFont val="Fira Sans"/>
        <family val="2"/>
        <scheme val="minor"/>
      </rPr>
      <t xml:space="preserve"> Identificación de los impactos en el hábitat de las actividades que se realizan en la playa.</t>
    </r>
    <r>
      <rPr>
        <b/>
        <sz val="11"/>
        <color theme="1"/>
        <rFont val="Fira Sans"/>
        <family val="2"/>
        <scheme val="minor"/>
      </rPr>
      <t xml:space="preserve"> c) </t>
    </r>
    <r>
      <rPr>
        <sz val="11"/>
        <color theme="1"/>
        <rFont val="Fira Sans"/>
        <family val="2"/>
        <scheme val="minor"/>
      </rPr>
      <t xml:space="preserve">Metas a corto, mediano y largo plazo. </t>
    </r>
    <r>
      <rPr>
        <b/>
        <sz val="11"/>
        <color theme="1"/>
        <rFont val="Fira Sans"/>
        <family val="2"/>
        <scheme val="minor"/>
      </rPr>
      <t xml:space="preserve">d) </t>
    </r>
    <r>
      <rPr>
        <sz val="11"/>
        <color theme="1"/>
        <rFont val="Fira Sans"/>
        <family val="2"/>
        <scheme val="minor"/>
      </rPr>
      <t xml:space="preserve">Mecanismos de evaluación y seguimiento del plan. </t>
    </r>
    <r>
      <rPr>
        <b/>
        <sz val="11"/>
        <color theme="1"/>
        <rFont val="Fira Sans"/>
        <family val="2"/>
        <scheme val="minor"/>
      </rPr>
      <t xml:space="preserve">e) </t>
    </r>
    <r>
      <rPr>
        <sz val="11"/>
        <color theme="1"/>
        <rFont val="Fira Sans"/>
        <family val="2"/>
        <scheme val="minor"/>
      </rPr>
      <t>El plan, metas y mecanismos de evaluación y seguimiento deben de estar al servicio para ser consultados por los visitantes, así como de los que ejercen la actividad comercial en la zona cercana a la playa.</t>
    </r>
  </si>
  <si>
    <t>Certificación Playa</t>
  </si>
  <si>
    <t>Presupuesto para llevar a cabo la certificación  de una playa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</si>
</sst>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lt;=9999999]###\-####;###\-###\-####"/>
    <numFmt numFmtId="165" formatCode="&quot;$&quot;#,##0_);[Red]\(&quot;$&quot;#,##0\)"/>
    <numFmt numFmtId="166" formatCode="&quot;$&quot;#,##0.00"/>
    <numFmt numFmtId="167" formatCode="_-[$$-80A]* #,##0.00_-;\-[$$-80A]* #,##0.00_-;_-[$$-80A]* &quot;-&quot;??_-;_-@_-"/>
  </numFmts>
  <fonts count="34" x14ac:knownFonts="1">
    <font>
      <sz val="11"/>
      <color theme="1"/>
      <name val="Fira Sans"/>
      <family val="2"/>
      <scheme val="minor"/>
    </font>
    <font>
      <sz val="12"/>
      <color theme="1"/>
      <name val="Fira Sans"/>
      <family val="2"/>
      <scheme val="minor"/>
    </font>
    <font>
      <sz val="8"/>
      <name val="Fira Sans"/>
      <family val="2"/>
      <scheme val="minor"/>
    </font>
    <font>
      <sz val="10"/>
      <color theme="1"/>
      <name val="Fira Sans"/>
      <family val="2"/>
      <scheme val="minor"/>
    </font>
    <font>
      <sz val="12"/>
      <color theme="1"/>
      <name val="Fira Sans"/>
      <family val="2"/>
      <scheme val="minor"/>
    </font>
    <font>
      <sz val="14"/>
      <color theme="0"/>
      <name val="Fira Sans"/>
      <family val="2"/>
      <scheme val="minor"/>
    </font>
    <font>
      <sz val="11"/>
      <color theme="1" tint="0.14996795556505021"/>
      <name val="Fira Sans"/>
      <family val="2"/>
      <scheme val="minor"/>
    </font>
    <font>
      <sz val="11"/>
      <color theme="2" tint="-0.89996032593768116"/>
      <name val="Fira Sans"/>
      <family val="2"/>
      <scheme val="minor"/>
    </font>
    <font>
      <sz val="11"/>
      <color theme="0"/>
      <name val="Fira Sans"/>
      <family val="2"/>
      <scheme val="minor"/>
    </font>
    <font>
      <sz val="9.5"/>
      <color theme="1"/>
      <name val="Fira Sans Light"/>
      <family val="2"/>
    </font>
    <font>
      <sz val="20"/>
      <color theme="3"/>
      <name val="Fira Sans"/>
      <family val="2"/>
      <scheme val="major"/>
    </font>
    <font>
      <sz val="11"/>
      <color theme="1"/>
      <name val="Fira Sans"/>
      <family val="2"/>
      <scheme val="minor"/>
    </font>
    <font>
      <b/>
      <sz val="13"/>
      <color theme="3"/>
      <name val="Fira Sans"/>
      <family val="2"/>
      <scheme val="minor"/>
    </font>
    <font>
      <b/>
      <sz val="11"/>
      <color theme="3"/>
      <name val="Fira Sans"/>
      <family val="2"/>
      <scheme val="minor"/>
    </font>
    <font>
      <sz val="11"/>
      <color rgb="FF3F3F76"/>
      <name val="Fira Sans"/>
      <family val="2"/>
      <scheme val="minor"/>
    </font>
    <font>
      <b/>
      <sz val="11"/>
      <color theme="1"/>
      <name val="Fira Sans"/>
      <family val="2"/>
      <scheme val="minor"/>
    </font>
    <font>
      <sz val="42"/>
      <color theme="0"/>
      <name val="Fira Sans"/>
      <family val="2"/>
      <scheme val="major"/>
    </font>
    <font>
      <sz val="14"/>
      <color theme="0"/>
      <name val="Fira Sans"/>
      <family val="2"/>
      <scheme val="major"/>
    </font>
    <font>
      <sz val="12"/>
      <color theme="4" tint="-0.499984740745262"/>
      <name val="Fira Sans"/>
      <family val="2"/>
      <scheme val="minor"/>
    </font>
    <font>
      <sz val="48"/>
      <color theme="0"/>
      <name val="Fira Sans"/>
      <family val="2"/>
      <scheme val="major"/>
    </font>
    <font>
      <b/>
      <sz val="13"/>
      <color theme="0"/>
      <name val="Fira Sans"/>
      <family val="2"/>
      <scheme val="minor"/>
    </font>
    <font>
      <sz val="14"/>
      <name val="Fira Sans"/>
      <family val="2"/>
      <scheme val="minor"/>
    </font>
    <font>
      <b/>
      <sz val="14"/>
      <color theme="0"/>
      <name val="Fira Sans"/>
      <family val="2"/>
      <scheme val="minor"/>
    </font>
    <font>
      <b/>
      <sz val="14"/>
      <name val="Fira Sans"/>
      <family val="2"/>
      <scheme val="minor"/>
    </font>
    <font>
      <sz val="16"/>
      <color theme="0"/>
      <name val="Fira Sans"/>
      <family val="2"/>
      <scheme val="minor"/>
    </font>
    <font>
      <sz val="16"/>
      <name val="Fira Sans"/>
      <family val="2"/>
      <scheme val="minor"/>
    </font>
    <font>
      <b/>
      <sz val="12"/>
      <color theme="3"/>
      <name val="Fira Sans"/>
      <family val="2"/>
      <scheme val="minor"/>
    </font>
    <font>
      <b/>
      <sz val="16"/>
      <color theme="0"/>
      <name val="Fira Sans"/>
      <family val="2"/>
      <scheme val="minor"/>
    </font>
    <font>
      <sz val="14"/>
      <color theme="1"/>
      <name val="Fira Sans"/>
      <family val="2"/>
      <scheme val="minor"/>
    </font>
    <font>
      <sz val="14"/>
      <color theme="4" tint="-0.499984740745262"/>
      <name val="Fira Sans"/>
      <family val="2"/>
      <scheme val="minor"/>
    </font>
    <font>
      <b/>
      <sz val="11"/>
      <color theme="0"/>
      <name val="Fira Sans"/>
      <family val="2"/>
      <scheme val="minor"/>
    </font>
    <font>
      <sz val="14"/>
      <name val="Fira Sans"/>
      <family val="2"/>
      <scheme val="major"/>
    </font>
    <font>
      <sz val="11"/>
      <color theme="1"/>
      <name val="Fira Sans"/>
      <family val="2"/>
      <scheme val="minor"/>
    </font>
    <font>
      <sz val="11"/>
      <color theme="4" tint="-0.499984740745262"/>
      <name val="Fira Sans"/>
      <family val="2"/>
      <scheme val="minor"/>
    </font>
  </fonts>
  <fills count="17">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2" tint="-9.9948118533890809E-2"/>
        <bgColor indexed="64"/>
      </patternFill>
    </fill>
    <fill>
      <patternFill patternType="solid">
        <fgColor rgb="FFEFEBDD"/>
        <bgColor indexed="64"/>
      </patternFill>
    </fill>
    <fill>
      <patternFill patternType="solid">
        <fgColor rgb="FFFFCC99"/>
      </patternFill>
    </fill>
    <fill>
      <patternFill patternType="solid">
        <fgColor theme="6" tint="0.79998168889431442"/>
        <bgColor indexed="65"/>
      </patternFill>
    </fill>
    <fill>
      <patternFill patternType="solid">
        <fgColor rgb="FF05686C"/>
        <bgColor indexed="64"/>
      </patternFill>
    </fill>
    <fill>
      <patternFill patternType="solid">
        <fgColor rgb="FFFFCC99"/>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bgColor indexed="64"/>
      </patternFill>
    </fill>
    <fill>
      <patternFill patternType="solid">
        <fgColor theme="0" tint="-4.9989318521683403E-2"/>
        <bgColor indexed="64"/>
      </patternFill>
    </fill>
  </fills>
  <borders count="10">
    <border>
      <left/>
      <right/>
      <top/>
      <bottom/>
      <diagonal/>
    </border>
    <border>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18">
    <xf numFmtId="0" fontId="0" fillId="0" borderId="0"/>
    <xf numFmtId="0" fontId="5" fillId="2" borderId="1" applyNumberFormat="0" applyAlignment="0" applyProtection="0"/>
    <xf numFmtId="0" fontId="5" fillId="2" borderId="2" applyNumberFormat="0" applyProtection="0">
      <alignment horizontal="center" vertical="center" wrapText="1"/>
    </xf>
    <xf numFmtId="0" fontId="5" fillId="3" borderId="3" applyNumberFormat="0" applyProtection="0">
      <alignment horizontal="center" vertical="center" wrapText="1"/>
    </xf>
    <xf numFmtId="0" fontId="9" fillId="5" borderId="5" applyNumberFormat="0" applyProtection="0">
      <alignment horizontal="center" vertical="center" wrapText="1"/>
    </xf>
    <xf numFmtId="0" fontId="5" fillId="6" borderId="3" applyNumberFormat="0" applyProtection="0">
      <alignment horizontal="center" vertical="center" wrapText="1"/>
    </xf>
    <xf numFmtId="0" fontId="6" fillId="0" borderId="4">
      <alignment horizontal="center" vertical="center" wrapText="1"/>
    </xf>
    <xf numFmtId="0" fontId="10" fillId="0" borderId="0" applyNumberFormat="0" applyFill="0" applyAlignment="0" applyProtection="0"/>
    <xf numFmtId="0" fontId="7" fillId="8" borderId="3" applyNumberFormat="0" applyProtection="0">
      <alignment horizontal="center" vertical="center" wrapText="1"/>
    </xf>
    <xf numFmtId="0" fontId="7" fillId="4" borderId="3" applyNumberFormat="0" applyProtection="0">
      <alignment vertical="center" wrapText="1"/>
    </xf>
    <xf numFmtId="0" fontId="7" fillId="7" borderId="3" applyNumberFormat="0" applyProtection="0">
      <alignment horizontal="center" vertical="center" wrapText="1"/>
    </xf>
    <xf numFmtId="44" fontId="11" fillId="0" borderId="0" applyFon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9" borderId="8" applyNumberFormat="0" applyAlignment="0" applyProtection="0"/>
    <xf numFmtId="0" fontId="15" fillId="0" borderId="9" applyNumberFormat="0" applyFill="0" applyAlignment="0" applyProtection="0"/>
    <xf numFmtId="0" fontId="11" fillId="10" borderId="0" applyNumberFormat="0" applyBorder="0" applyAlignment="0" applyProtection="0"/>
    <xf numFmtId="164" fontId="18" fillId="0" borderId="0" applyFont="0" applyFill="0" applyBorder="0" applyAlignment="0">
      <alignment horizontal="left" vertical="center" wrapText="1"/>
    </xf>
  </cellStyleXfs>
  <cellXfs count="73">
    <xf numFmtId="0" fontId="0" fillId="0" borderId="0" xfId="0"/>
    <xf numFmtId="0" fontId="0" fillId="0" borderId="0" xfId="0" applyProtection="1">
      <protection locked="0"/>
    </xf>
    <xf numFmtId="0" fontId="0" fillId="0" borderId="0" xfId="0" applyAlignment="1" applyProtection="1">
      <alignment horizontal="left" vertical="center" wrapText="1"/>
      <protection locked="0"/>
    </xf>
    <xf numFmtId="0" fontId="19" fillId="11" borderId="0" xfId="7" applyFont="1" applyFill="1" applyAlignment="1" applyProtection="1">
      <alignment vertical="center"/>
    </xf>
    <xf numFmtId="0" fontId="17" fillId="11" borderId="0" xfId="2" applyFont="1" applyFill="1" applyBorder="1" applyAlignment="1" applyProtection="1">
      <alignment vertical="center" wrapText="1"/>
    </xf>
    <xf numFmtId="0" fontId="5" fillId="3" borderId="0" xfId="3" applyBorder="1" applyAlignment="1" applyProtection="1">
      <alignment horizontal="center" vertical="center"/>
    </xf>
    <xf numFmtId="0" fontId="21" fillId="15" borderId="0" xfId="3" applyFont="1" applyFill="1" applyBorder="1" applyProtection="1">
      <alignment horizontal="center" vertical="center" wrapText="1"/>
    </xf>
    <xf numFmtId="6" fontId="22" fillId="3" borderId="0" xfId="15" applyNumberFormat="1" applyFont="1" applyFill="1" applyBorder="1" applyAlignment="1" applyProtection="1">
      <alignment horizontal="center" vertical="center"/>
    </xf>
    <xf numFmtId="166" fontId="23" fillId="15" borderId="0" xfId="15" applyNumberFormat="1" applyFont="1" applyFill="1" applyBorder="1" applyAlignment="1" applyProtection="1">
      <alignment horizontal="center" vertical="center"/>
    </xf>
    <xf numFmtId="0" fontId="20" fillId="2" borderId="6" xfId="12" applyFont="1" applyFill="1" applyProtection="1"/>
    <xf numFmtId="0" fontId="4" fillId="0" borderId="0" xfId="0" applyFont="1" applyProtection="1">
      <protection locked="0"/>
    </xf>
    <xf numFmtId="0" fontId="0" fillId="0" borderId="0" xfId="0" applyAlignment="1" applyProtection="1">
      <alignment vertical="center"/>
      <protection locked="0"/>
    </xf>
    <xf numFmtId="165" fontId="14" fillId="12" borderId="0" xfId="0" applyNumberFormat="1" applyFont="1" applyFill="1" applyAlignment="1" applyProtection="1">
      <alignment horizontal="left" vertical="center"/>
      <protection locked="0"/>
    </xf>
    <xf numFmtId="0" fontId="0" fillId="0" borderId="0" xfId="0" applyAlignment="1" applyProtection="1">
      <alignment horizontal="left" vertical="center"/>
      <protection locked="0"/>
    </xf>
    <xf numFmtId="44" fontId="11" fillId="4" borderId="0" xfId="11" applyFill="1" applyBorder="1" applyAlignment="1" applyProtection="1">
      <alignment horizontal="right" vertical="center"/>
    </xf>
    <xf numFmtId="167" fontId="25" fillId="15" borderId="0" xfId="16" applyNumberFormat="1" applyFont="1" applyFill="1" applyBorder="1" applyAlignment="1" applyProtection="1">
      <alignment horizontal="left" vertical="center"/>
    </xf>
    <xf numFmtId="167" fontId="25" fillId="14" borderId="0" xfId="16" applyNumberFormat="1" applyFont="1" applyFill="1" applyBorder="1" applyAlignment="1" applyProtection="1">
      <alignment horizontal="left" vertical="center"/>
    </xf>
    <xf numFmtId="0" fontId="0" fillId="0" borderId="0" xfId="0" applyAlignment="1">
      <alignment horizontal="left" vertical="center" wrapText="1"/>
    </xf>
    <xf numFmtId="44" fontId="0" fillId="0" borderId="0" xfId="0" applyNumberFormat="1" applyAlignment="1">
      <alignment horizontal="left" vertical="center" wrapText="1"/>
    </xf>
    <xf numFmtId="0" fontId="8" fillId="3" borderId="0" xfId="0" applyFont="1" applyFill="1" applyAlignment="1">
      <alignment horizontal="left" vertical="center" wrapText="1"/>
    </xf>
    <xf numFmtId="0" fontId="3" fillId="0" borderId="0" xfId="0" applyFont="1"/>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wrapText="1"/>
    </xf>
    <xf numFmtId="0" fontId="26" fillId="0" borderId="0" xfId="0" applyFont="1" applyAlignment="1">
      <alignment horizontal="center" vertical="center" wrapText="1"/>
    </xf>
    <xf numFmtId="0" fontId="20" fillId="0" borderId="0" xfId="12" applyFont="1" applyFill="1" applyBorder="1" applyAlignment="1" applyProtection="1">
      <protection locked="0"/>
    </xf>
    <xf numFmtId="0" fontId="1" fillId="0" borderId="0" xfId="0" applyFont="1" applyAlignment="1">
      <alignment vertical="center" wrapText="1"/>
    </xf>
    <xf numFmtId="0" fontId="24" fillId="2" borderId="0" xfId="16" applyFont="1" applyFill="1" applyBorder="1" applyAlignment="1" applyProtection="1">
      <alignment horizontal="left" vertical="center" wrapText="1"/>
    </xf>
    <xf numFmtId="0" fontId="25" fillId="15" borderId="0" xfId="16" applyFont="1" applyFill="1" applyBorder="1" applyAlignment="1" applyProtection="1">
      <alignment horizontal="left" vertical="center" wrapText="1"/>
    </xf>
    <xf numFmtId="0" fontId="25" fillId="14" borderId="0" xfId="16" applyFont="1" applyFill="1" applyBorder="1" applyAlignment="1" applyProtection="1">
      <alignment horizontal="left" vertical="center" wrapText="1"/>
    </xf>
    <xf numFmtId="0" fontId="27" fillId="3" borderId="0" xfId="12" applyFont="1" applyFill="1" applyBorder="1" applyProtection="1"/>
    <xf numFmtId="0" fontId="28" fillId="13" borderId="0" xfId="0" applyFont="1" applyFill="1" applyAlignment="1">
      <alignment horizontal="left" vertical="center" wrapText="1"/>
    </xf>
    <xf numFmtId="0" fontId="28" fillId="13" borderId="0" xfId="13" applyFont="1" applyFill="1" applyBorder="1" applyAlignment="1" applyProtection="1">
      <alignment horizontal="left" vertical="center" wrapText="1"/>
    </xf>
    <xf numFmtId="0" fontId="30" fillId="3" borderId="0" xfId="0" applyFont="1" applyFill="1" applyAlignment="1">
      <alignment horizontal="left" vertical="center" wrapText="1"/>
    </xf>
    <xf numFmtId="0" fontId="16" fillId="11" borderId="0" xfId="7" applyFont="1" applyFill="1" applyAlignment="1" applyProtection="1">
      <alignment vertical="center" wrapText="1"/>
    </xf>
    <xf numFmtId="167" fontId="25" fillId="4" borderId="0" xfId="16" applyNumberFormat="1" applyFont="1" applyFill="1" applyBorder="1" applyAlignment="1" applyProtection="1">
      <alignment horizontal="left" vertical="center"/>
      <protection locked="0"/>
    </xf>
    <xf numFmtId="0" fontId="8" fillId="2" borderId="0" xfId="0" applyFont="1" applyFill="1"/>
    <xf numFmtId="0" fontId="8" fillId="3" borderId="0" xfId="0" applyFont="1" applyFill="1"/>
    <xf numFmtId="166" fontId="5" fillId="3" borderId="0" xfId="0" applyNumberFormat="1" applyFont="1" applyFill="1" applyAlignment="1">
      <alignment horizontal="right" vertical="center"/>
    </xf>
    <xf numFmtId="44" fontId="5" fillId="3" borderId="0" xfId="0" applyNumberFormat="1" applyFont="1" applyFill="1" applyAlignment="1">
      <alignment horizontal="left" vertical="center" wrapText="1"/>
    </xf>
    <xf numFmtId="0" fontId="32" fillId="0" borderId="0" xfId="0" applyFont="1" applyAlignment="1" applyProtection="1">
      <alignment horizontal="center" vertical="center"/>
      <protection locked="0"/>
    </xf>
    <xf numFmtId="44" fontId="33" fillId="4" borderId="0" xfId="11" applyFont="1" applyFill="1" applyBorder="1" applyAlignment="1" applyProtection="1">
      <alignment horizontal="right" vertical="center"/>
      <protection locked="0"/>
    </xf>
    <xf numFmtId="44" fontId="33" fillId="0" borderId="0" xfId="11" applyFont="1" applyFill="1" applyBorder="1" applyAlignment="1" applyProtection="1">
      <alignment horizontal="right" vertical="center"/>
      <protection locked="0"/>
    </xf>
    <xf numFmtId="44" fontId="33" fillId="4" borderId="0" xfId="11" applyFont="1" applyFill="1" applyBorder="1" applyAlignment="1" applyProtection="1">
      <alignment horizontal="right" vertical="center"/>
    </xf>
    <xf numFmtId="44" fontId="33" fillId="0" borderId="0" xfId="11" applyFont="1" applyFill="1" applyBorder="1" applyAlignment="1" applyProtection="1">
      <alignment horizontal="right" vertical="center"/>
    </xf>
    <xf numFmtId="0" fontId="32" fillId="0" borderId="0" xfId="0" applyFont="1" applyAlignment="1" applyProtection="1">
      <alignment horizontal="center" vertical="center" wrapText="1"/>
      <protection locked="0"/>
    </xf>
    <xf numFmtId="0" fontId="32" fillId="16" borderId="0" xfId="0" applyFont="1" applyFill="1" applyAlignment="1">
      <alignment horizontal="right" vertical="center"/>
    </xf>
    <xf numFmtId="0" fontId="32" fillId="16" borderId="0" xfId="0" applyFont="1" applyFill="1" applyAlignment="1">
      <alignment vertical="center"/>
    </xf>
    <xf numFmtId="44" fontId="32" fillId="16" borderId="0" xfId="0" applyNumberFormat="1" applyFont="1" applyFill="1" applyAlignment="1">
      <alignment vertical="center"/>
    </xf>
    <xf numFmtId="44" fontId="32" fillId="16" borderId="0" xfId="0" applyNumberFormat="1" applyFont="1" applyFill="1" applyAlignment="1">
      <alignment horizontal="right" vertical="center"/>
    </xf>
    <xf numFmtId="0" fontId="5" fillId="2" borderId="0" xfId="0" applyFont="1" applyFill="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xf numFmtId="0" fontId="15" fillId="0" borderId="0" xfId="0" applyFont="1" applyAlignment="1">
      <alignment horizontal="justify" vertical="center" wrapText="1"/>
    </xf>
    <xf numFmtId="0" fontId="31" fillId="4" borderId="0" xfId="2" applyFont="1" applyFill="1" applyBorder="1" applyProtection="1">
      <alignment horizontal="center" vertical="center" wrapText="1"/>
      <protection locked="0"/>
    </xf>
    <xf numFmtId="0" fontId="4" fillId="0" borderId="0" xfId="0" applyFont="1" applyAlignment="1" applyProtection="1">
      <alignment horizontal="center"/>
      <protection locked="0"/>
    </xf>
    <xf numFmtId="0" fontId="12" fillId="3" borderId="0" xfId="12" applyFill="1" applyBorder="1" applyAlignment="1" applyProtection="1">
      <alignment horizontal="center"/>
      <protection locked="0"/>
    </xf>
    <xf numFmtId="0" fontId="28" fillId="4" borderId="0" xfId="14" applyFont="1" applyFill="1" applyBorder="1" applyAlignment="1" applyProtection="1">
      <alignment horizontal="left" vertical="center" wrapText="1"/>
      <protection locked="0"/>
    </xf>
    <xf numFmtId="0" fontId="31" fillId="4" borderId="0" xfId="2" applyFont="1" applyFill="1" applyBorder="1" applyAlignment="1" applyProtection="1">
      <alignment horizontal="left" vertical="center" wrapText="1"/>
      <protection locked="0"/>
    </xf>
    <xf numFmtId="0" fontId="27" fillId="3" borderId="0" xfId="12" applyFont="1" applyFill="1" applyBorder="1" applyAlignment="1" applyProtection="1">
      <alignment horizontal="left"/>
    </xf>
    <xf numFmtId="0" fontId="29" fillId="4" borderId="0" xfId="14" applyFont="1" applyFill="1" applyBorder="1" applyAlignment="1" applyProtection="1">
      <alignment horizontal="left" vertical="center" wrapText="1"/>
      <protection locked="0"/>
    </xf>
    <xf numFmtId="164" fontId="28" fillId="4" borderId="0" xfId="17" applyFont="1" applyFill="1" applyBorder="1" applyAlignment="1" applyProtection="1">
      <alignment horizontal="left" vertical="center" wrapText="1"/>
      <protection locked="0"/>
    </xf>
    <xf numFmtId="0" fontId="32"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lignment horizontal="center" vertical="center"/>
    </xf>
    <xf numFmtId="0" fontId="5" fillId="11" borderId="0" xfId="2" applyFill="1" applyBorder="1" applyProtection="1">
      <alignment horizontal="center" vertical="center" wrapText="1"/>
    </xf>
    <xf numFmtId="0" fontId="21" fillId="14" borderId="0" xfId="3" applyFont="1" applyFill="1" applyBorder="1" applyAlignment="1" applyProtection="1">
      <alignment horizontal="center" vertical="center"/>
    </xf>
    <xf numFmtId="166" fontId="23" fillId="14" borderId="0" xfId="15" applyNumberFormat="1" applyFont="1" applyFill="1" applyBorder="1" applyAlignment="1" applyProtection="1">
      <alignment horizontal="center" vertical="center"/>
    </xf>
    <xf numFmtId="0" fontId="4" fillId="0" borderId="0" xfId="0" applyFont="1" applyAlignment="1">
      <alignment horizontal="center"/>
    </xf>
    <xf numFmtId="0" fontId="0" fillId="4" borderId="0" xfId="0" applyFill="1" applyAlignment="1">
      <alignment horizontal="left" vertical="center" wrapText="1"/>
    </xf>
    <xf numFmtId="0" fontId="0" fillId="4" borderId="0" xfId="0" applyFill="1" applyAlignment="1">
      <alignment horizontal="left" wrapText="1"/>
    </xf>
    <xf numFmtId="0" fontId="30" fillId="2" borderId="0" xfId="0" applyFont="1" applyFill="1" applyAlignment="1">
      <alignment horizontal="left" vertical="center"/>
    </xf>
    <xf numFmtId="0" fontId="0" fillId="4" borderId="0" xfId="0" applyFill="1" applyAlignment="1">
      <alignment horizontal="left" vertical="center"/>
    </xf>
  </cellXfs>
  <cellStyles count="18">
    <cellStyle name="20% - Énfasis3" xfId="16" builtinId="38"/>
    <cellStyle name="20% - Énfasis5" xfId="8" builtinId="46" customBuiltin="1"/>
    <cellStyle name="40% - Énfasis5" xfId="9" builtinId="47" customBuiltin="1"/>
    <cellStyle name="60% - Énfasis5" xfId="10" builtinId="48" customBuiltin="1"/>
    <cellStyle name="Encabezado 1" xfId="2" builtinId="16" customBuiltin="1"/>
    <cellStyle name="Encabezado 4" xfId="3" builtinId="19" customBuiltin="1"/>
    <cellStyle name="Énfasis1" xfId="1" builtinId="29" customBuiltin="1"/>
    <cellStyle name="Énfasis5" xfId="5" builtinId="45" customBuiltin="1"/>
    <cellStyle name="Entrada" xfId="14" builtinId="20"/>
    <cellStyle name="Moneda" xfId="11" builtinId="4"/>
    <cellStyle name="Normal" xfId="0" builtinId="0" customBuiltin="1"/>
    <cellStyle name="NORMAL con bordes" xfId="6" xr:uid="{8EA5F7F4-DEFE-4486-827C-2D97295A0D4E}"/>
    <cellStyle name="Notas" xfId="4" builtinId="10" customBuiltin="1"/>
    <cellStyle name="Teléfono" xfId="17" xr:uid="{FD7ADF8E-B657-4A42-88DF-813EA5D390E8}"/>
    <cellStyle name="Título" xfId="7" builtinId="15" customBuiltin="1"/>
    <cellStyle name="Título 2" xfId="12" builtinId="17"/>
    <cellStyle name="Título 3" xfId="13" builtinId="18"/>
    <cellStyle name="Total" xfId="15" builtinId="25"/>
  </cellStyles>
  <dxfs count="28">
    <dxf>
      <font>
        <b val="0"/>
        <i val="0"/>
        <strike val="0"/>
        <condense val="0"/>
        <extend val="0"/>
        <outline val="0"/>
        <shadow val="0"/>
        <u val="none"/>
        <vertAlign val="baseline"/>
        <sz val="14"/>
        <color theme="0"/>
        <name val="Fira Sans"/>
        <family val="2"/>
        <scheme val="minor"/>
      </font>
      <numFmt numFmtId="34" formatCode="_-&quot;$&quot;* #,##0.00_-;\-&quot;$&quot;* #,##0.00_-;_-&quot;$&quot;* &quot;-&quot;??_-;_-@_-"/>
      <fill>
        <patternFill patternType="solid">
          <fgColor indexed="64"/>
          <bgColor theme="5"/>
        </patternFill>
      </fill>
      <alignment horizontal="left" vertical="center" textRotation="0" wrapText="1" indent="0" justifyLastLine="0" shrinkToFit="0" readingOrder="0"/>
    </dxf>
    <dxf>
      <font>
        <b val="0"/>
        <i val="0"/>
        <strike val="0"/>
        <condense val="0"/>
        <extend val="0"/>
        <outline val="0"/>
        <shadow val="0"/>
        <u val="none"/>
        <vertAlign val="baseline"/>
        <sz val="14"/>
        <color theme="0"/>
        <name val="Fira Sans"/>
        <family val="2"/>
        <scheme val="minor"/>
      </font>
      <numFmt numFmtId="166" formatCode="&quot;$&quot;#,##0.00"/>
      <fill>
        <patternFill patternType="solid">
          <fgColor indexed="64"/>
          <bgColor theme="5"/>
        </patternFill>
      </fill>
      <alignment horizontal="right" vertical="center" textRotation="0" wrapText="0" indent="0" justifyLastLine="0" shrinkToFit="0" readingOrder="0"/>
    </dxf>
    <dxf>
      <numFmt numFmtId="34" formatCode="_-&quot;$&quot;* #,##0.00_-;\-&quot;$&quot;* #,##0.00_-;_-&quot;$&quot;* &quot;-&quot;??_-;_-@_-"/>
      <fill>
        <patternFill patternType="solid">
          <fgColor indexed="64"/>
          <bgColor theme="2"/>
        </patternFill>
      </fill>
      <protection locked="1" hidden="0"/>
    </dxf>
    <dxf>
      <font>
        <b val="0"/>
        <i val="0"/>
        <strike val="0"/>
        <condense val="0"/>
        <extend val="0"/>
        <outline val="0"/>
        <shadow val="0"/>
        <u val="none"/>
        <vertAlign val="baseline"/>
        <sz val="11"/>
        <color theme="0"/>
        <name val="Fira Sans"/>
        <family val="2"/>
        <scheme val="minor"/>
      </font>
      <fill>
        <patternFill patternType="solid">
          <fgColor indexed="64"/>
          <bgColor theme="5"/>
        </patternFill>
      </fill>
      <alignment horizontal="left" vertical="center" textRotation="0" wrapText="1" indent="0" justifyLastLine="0" shrinkToFit="0" readingOrder="0"/>
    </dxf>
    <dxf>
      <protection locked="1" hidden="0"/>
    </dxf>
    <dxf>
      <font>
        <b val="0"/>
        <i val="0"/>
        <strike val="0"/>
        <condense val="0"/>
        <extend val="0"/>
        <outline val="0"/>
        <shadow val="0"/>
        <u val="none"/>
        <vertAlign val="baseline"/>
        <sz val="11"/>
        <color theme="0"/>
        <name val="Fira Sans"/>
        <family val="2"/>
        <scheme val="minor"/>
      </font>
      <fill>
        <patternFill patternType="solid">
          <fgColor indexed="64"/>
          <bgColor theme="5"/>
        </patternFill>
      </fill>
      <alignment horizontal="left" vertical="center" textRotation="0" wrapText="1" indent="0" justifyLastLine="0" shrinkToFit="0" readingOrder="0"/>
    </dxf>
    <dxf>
      <protection locked="1" hidden="0"/>
    </dxf>
    <dxf>
      <font>
        <strike val="0"/>
        <outline val="0"/>
        <shadow val="0"/>
        <u val="none"/>
        <vertAlign val="baseline"/>
        <sz val="11"/>
        <color theme="0"/>
        <name val="Fira Sans"/>
        <family val="2"/>
        <scheme val="minor"/>
      </font>
      <fill>
        <patternFill patternType="solid">
          <fgColor indexed="64"/>
          <bgColor theme="5"/>
        </patternFill>
      </fill>
      <protection locked="1" hidden="0"/>
    </dxf>
    <dxf>
      <protection locked="1" hidden="0"/>
    </dxf>
    <dxf>
      <font>
        <strike val="0"/>
        <outline val="0"/>
        <shadow val="0"/>
        <u val="none"/>
        <vertAlign val="baseline"/>
        <color theme="0"/>
        <name val="Fira Sans"/>
        <family val="2"/>
        <scheme val="minor"/>
      </font>
      <fill>
        <patternFill patternType="solid">
          <fgColor indexed="64"/>
          <bgColor theme="3"/>
        </patternFill>
      </fill>
      <protection locked="1" hidden="0"/>
    </dxf>
    <dxf>
      <numFmt numFmtId="166" formatCode="&quot;$&quot;#,##0.00"/>
    </dxf>
    <dxf>
      <font>
        <strike val="0"/>
        <outline val="0"/>
        <shadow val="0"/>
        <u val="none"/>
        <vertAlign val="baseline"/>
        <sz val="16"/>
        <name val="Fira Sans"/>
        <family val="2"/>
        <scheme val="minor"/>
      </font>
      <fill>
        <patternFill patternType="solid">
          <fgColor indexed="64"/>
          <bgColor theme="5"/>
        </patternFill>
      </fill>
      <protection locked="0" hidden="0"/>
    </dxf>
    <dxf>
      <font>
        <strike val="0"/>
        <outline val="0"/>
        <shadow val="0"/>
        <u val="none"/>
        <vertAlign val="baseline"/>
        <sz val="16"/>
        <name val="Fira Sans"/>
        <family val="2"/>
        <scheme val="minor"/>
      </font>
      <fill>
        <patternFill patternType="solid">
          <fgColor indexed="64"/>
          <bgColor theme="5"/>
        </patternFill>
      </fill>
      <protection locked="1" hidden="0"/>
    </dxf>
    <dxf>
      <fill>
        <patternFill patternType="none">
          <fgColor indexed="64"/>
          <bgColor auto="1"/>
        </patternFill>
      </fill>
      <protection locked="0" hidden="0"/>
    </dxf>
    <dxf>
      <fill>
        <patternFill patternType="solid">
          <fgColor indexed="64"/>
          <bgColor theme="5"/>
        </patternFill>
      </fill>
      <protection locked="0" hidden="0"/>
    </dxf>
    <dxf>
      <protection locked="0" hidden="0"/>
    </dxf>
    <dxf>
      <font>
        <b val="0"/>
        <i val="0"/>
        <sz val="12"/>
        <color theme="5" tint="-0.24994659260841701"/>
        <name val="Fira Sans"/>
        <scheme val="major"/>
      </font>
      <border diagonalUp="0" diagonalDown="0">
        <left/>
        <right/>
        <top/>
        <bottom style="medium">
          <color theme="4"/>
        </bottom>
        <vertical/>
        <horizontal/>
      </border>
    </dxf>
    <dxf>
      <font>
        <b val="0"/>
        <i val="0"/>
        <sz val="11"/>
        <color theme="0"/>
        <name val="Fira Sans"/>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4" defaultTableStyle="TableStyleMedium2" defaultPivotStyle="PivotStyleLight16">
    <tableStyle name="Invisible" pivot="0" table="0" count="0" xr9:uid="{3250F08F-A619-48EE-82F9-12038ED3964F}"/>
    <tableStyle name="Presupuesto de construcción de vivienda" pivot="0" count="5" xr9:uid="{684FC98E-0A6D-4A28-9C6A-D00D3B2C68B3}">
      <tableStyleElement type="wholeTable" dxfId="27"/>
      <tableStyleElement type="headerRow" dxfId="26"/>
      <tableStyleElement type="totalRow" dxfId="25"/>
      <tableStyleElement type="firstColumn" dxfId="24"/>
      <tableStyleElement type="lastColumn" dxfId="23"/>
    </tableStyle>
    <tableStyle name="Presupuesto de construcción de vivienda 2" pivot="0" count="5" xr9:uid="{A3BEC160-3D3E-4B6B-8BC7-33FEE3EAA73C}">
      <tableStyleElement type="wholeTable" dxfId="22"/>
      <tableStyleElement type="headerRow" dxfId="21"/>
      <tableStyleElement type="totalRow" dxfId="20"/>
      <tableStyleElement type="firstColumn" dxfId="19"/>
      <tableStyleElement type="lastColumn" dxfId="18"/>
    </tableStyle>
    <tableStyle name="Segmentación de datos de presupuesto de construcción de vivienda" pivot="0" table="0" count="10" xr9:uid="{38D9A1CA-7D93-42B4-BBE5-0B3878DDA7E2}">
      <tableStyleElement type="wholeTable" dxfId="17"/>
      <tableStyleElement type="headerRow" dxfId="16"/>
    </tableStyle>
  </tableStyles>
  <colors>
    <mruColors>
      <color rgb="FFEFEBDD"/>
    </mruColors>
  </colors>
  <extLst>
    <ext xmlns:x14="http://schemas.microsoft.com/office/spreadsheetml/2009/9/main" uri="{46F421CA-312F-682f-3DD2-61675219B42D}">
      <x14:dxfs count="8">
        <dxf>
          <font>
            <b/>
            <i val="0"/>
            <sz val="11"/>
            <color theme="0"/>
            <name val="Fira Sans"/>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Fira Sans"/>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Fira Sans"/>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Fira Sans"/>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Fira Sans"/>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Fira Sans"/>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Fira Sans"/>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Fira Sans"/>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SlicerStyleLight1">
        <x14:slicerStyle name="Segmentación de datos de presupuesto de construcción de viviend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Inicio!$B$13</c:f>
              <c:strCache>
                <c:ptCount val="1"/>
                <c:pt idx="0">
                  <c:v>Importe</c:v>
                </c:pt>
              </c:strCache>
            </c:strRef>
          </c:tx>
          <c:dPt>
            <c:idx val="0"/>
            <c:bubble3D val="0"/>
            <c:spPr>
              <a:solidFill>
                <a:schemeClr val="accent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522-4857-92DF-58DA40C0B97B}"/>
              </c:ext>
            </c:extLst>
          </c:dPt>
          <c:dPt>
            <c:idx val="1"/>
            <c:bubble3D val="0"/>
            <c:spPr>
              <a:solidFill>
                <a:schemeClr val="accent4">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B522-4857-92DF-58DA40C0B9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MX"/>
              </a:p>
            </c:txPr>
            <c:dLblPos val="inEnd"/>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Inicio!$A$14:$A$16</c15:sqref>
                  </c15:fullRef>
                </c:ext>
              </c:extLst>
              <c:f>Inicio!$A$15:$A$16</c:f>
              <c:strCache>
                <c:ptCount val="2"/>
                <c:pt idx="0">
                  <c:v>Fondos usados hasta la fecha</c:v>
                </c:pt>
                <c:pt idx="1">
                  <c:v>Fondos restantes</c:v>
                </c:pt>
              </c:strCache>
            </c:strRef>
          </c:cat>
          <c:val>
            <c:numRef>
              <c:extLst>
                <c:ext xmlns:c15="http://schemas.microsoft.com/office/drawing/2012/chart" uri="{02D57815-91ED-43cb-92C2-25804820EDAC}">
                  <c15:fullRef>
                    <c15:sqref>Inicio!$B$14:$B$16</c15:sqref>
                  </c15:fullRef>
                </c:ext>
              </c:extLst>
              <c:f>Inicio!$B$15:$B$16</c:f>
              <c:numCache>
                <c:formatCode>_-[$$-80A]* #,##0.00_-;\-[$$-80A]* #,##0.00_-;_-[$$-80A]* "-"??_-;_-@_-</c:formatCode>
                <c:ptCount val="2"/>
                <c:pt idx="0">
                  <c:v>0</c:v>
                </c:pt>
                <c:pt idx="1">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B522-4857-92DF-58DA40C0B97B}"/>
            </c:ext>
          </c:extLst>
        </c:ser>
        <c:dLbls>
          <c:dLblPos val="inEnd"/>
          <c:showLegendKey val="0"/>
          <c:showVal val="0"/>
          <c:showCatName val="1"/>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a:t>Comparativo Programado/Ejecutado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barChart>
        <c:barDir val="col"/>
        <c:grouping val="clustered"/>
        <c:varyColors val="0"/>
        <c:ser>
          <c:idx val="0"/>
          <c:order val="0"/>
          <c:tx>
            <c:strRef>
              <c:f>Resumen!$C$5</c:f>
              <c:strCache>
                <c:ptCount val="1"/>
                <c:pt idx="0">
                  <c:v>Total programado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Resumen!$C$6:$C$83</c:f>
              <c:numCache>
                <c:formatCode>_("$"* #,##0.00_);_("$"* \(#,##0.00\);_("$"* "-"??_);_(@_)</c:formatCode>
                <c:ptCount val="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extLst>
            <c:ext xmlns:c16="http://schemas.microsoft.com/office/drawing/2014/chart" uri="{C3380CC4-5D6E-409C-BE32-E72D297353CC}">
              <c16:uniqueId val="{00000000-F15C-4220-B211-3D05EC265110}"/>
            </c:ext>
          </c:extLst>
        </c:ser>
        <c:ser>
          <c:idx val="1"/>
          <c:order val="1"/>
          <c:tx>
            <c:strRef>
              <c:f>Resumen!$D$5</c:f>
              <c:strCache>
                <c:ptCount val="1"/>
                <c:pt idx="0">
                  <c:v>Ejecutado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Resumen!$D$6:$D$83</c:f>
              <c:numCache>
                <c:formatCode>_("$"* #,##0.00_);_("$"* \(#,##0.00\);_("$"* "-"??_);_(@_)</c:formatCode>
                <c:ptCount val="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extLst>
            <c:ext xmlns:c16="http://schemas.microsoft.com/office/drawing/2014/chart" uri="{C3380CC4-5D6E-409C-BE32-E72D297353CC}">
              <c16:uniqueId val="{00000001-F15C-4220-B211-3D05EC265110}"/>
            </c:ext>
          </c:extLst>
        </c:ser>
        <c:dLbls>
          <c:showLegendKey val="0"/>
          <c:showVal val="0"/>
          <c:showCatName val="0"/>
          <c:showSerName val="0"/>
          <c:showPercent val="0"/>
          <c:showBubbleSize val="0"/>
        </c:dLbls>
        <c:gapWidth val="100"/>
        <c:overlap val="-24"/>
        <c:axId val="1774919600"/>
        <c:axId val="711105584"/>
      </c:barChart>
      <c:catAx>
        <c:axId val="17749196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711105584"/>
        <c:crosses val="autoZero"/>
        <c:auto val="1"/>
        <c:lblAlgn val="ctr"/>
        <c:lblOffset val="100"/>
        <c:noMultiLvlLbl val="0"/>
      </c:catAx>
      <c:valAx>
        <c:axId val="711105584"/>
        <c:scaling>
          <c:orientation val="minMax"/>
        </c:scaling>
        <c:delete val="0"/>
        <c:axPos val="l"/>
        <c:majorGridlines>
          <c:spPr>
            <a:ln w="9525" cap="flat" cmpd="sng" algn="ctr">
              <a:solidFill>
                <a:schemeClr val="lt1">
                  <a:lumMod val="95000"/>
                  <a:alpha val="10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77491960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image" Target="../media/image9.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238125</xdr:colOff>
      <xdr:row>0</xdr:row>
      <xdr:rowOff>238125</xdr:rowOff>
    </xdr:from>
    <xdr:to>
      <xdr:col>1</xdr:col>
      <xdr:colOff>126048</xdr:colOff>
      <xdr:row>1</xdr:row>
      <xdr:rowOff>5588</xdr:rowOff>
    </xdr:to>
    <xdr:pic>
      <xdr:nvPicPr>
        <xdr:cNvPr id="3" name="Imagen 2">
          <a:extLst>
            <a:ext uri="{FF2B5EF4-FFF2-40B4-BE49-F238E27FC236}">
              <a16:creationId xmlns:a16="http://schemas.microsoft.com/office/drawing/2014/main" id="{78B0787A-9FFE-8F1D-0B68-735165C52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38125"/>
          <a:ext cx="3642360" cy="1085088"/>
        </a:xfrm>
        <a:prstGeom prst="rect">
          <a:avLst/>
        </a:prstGeom>
      </xdr:spPr>
    </xdr:pic>
    <xdr:clientData/>
  </xdr:twoCellAnchor>
  <xdr:twoCellAnchor editAs="absolute">
    <xdr:from>
      <xdr:col>1</xdr:col>
      <xdr:colOff>968375</xdr:colOff>
      <xdr:row>0</xdr:row>
      <xdr:rowOff>508000</xdr:rowOff>
    </xdr:from>
    <xdr:to>
      <xdr:col>2</xdr:col>
      <xdr:colOff>463752</xdr:colOff>
      <xdr:row>0</xdr:row>
      <xdr:rowOff>917632</xdr:rowOff>
    </xdr:to>
    <xdr:pic>
      <xdr:nvPicPr>
        <xdr:cNvPr id="5" name="Imagen 4">
          <a:extLst>
            <a:ext uri="{FF2B5EF4-FFF2-40B4-BE49-F238E27FC236}">
              <a16:creationId xmlns:a16="http://schemas.microsoft.com/office/drawing/2014/main" id="{F440EEBC-1BF0-3F5F-98F2-42D85E6123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30750" y="508000"/>
          <a:ext cx="1448002" cy="409632"/>
        </a:xfrm>
        <a:prstGeom prst="rect">
          <a:avLst/>
        </a:prstGeom>
      </xdr:spPr>
    </xdr:pic>
    <xdr:clientData/>
  </xdr:twoCellAnchor>
  <xdr:twoCellAnchor>
    <xdr:from>
      <xdr:col>2</xdr:col>
      <xdr:colOff>19050</xdr:colOff>
      <xdr:row>11</xdr:row>
      <xdr:rowOff>6350</xdr:rowOff>
    </xdr:from>
    <xdr:to>
      <xdr:col>3</xdr:col>
      <xdr:colOff>1377950</xdr:colOff>
      <xdr:row>16</xdr:row>
      <xdr:rowOff>50800</xdr:rowOff>
    </xdr:to>
    <xdr:graphicFrame macro="">
      <xdr:nvGraphicFramePr>
        <xdr:cNvPr id="4" name="Gráfico 3" descr="Tipo de gráfico: Circular. &quot;Importe&quot;&#10;&#10;Descripción generada automáticamente">
          <a:extLst>
            <a:ext uri="{FF2B5EF4-FFF2-40B4-BE49-F238E27FC236}">
              <a16:creationId xmlns:a16="http://schemas.microsoft.com/office/drawing/2014/main" id="{3E8A74FA-58A7-4462-A728-21B1A9BB68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104775</xdr:colOff>
      <xdr:row>0</xdr:row>
      <xdr:rowOff>95250</xdr:rowOff>
    </xdr:from>
    <xdr:to>
      <xdr:col>1</xdr:col>
      <xdr:colOff>501996</xdr:colOff>
      <xdr:row>0</xdr:row>
      <xdr:rowOff>1178895</xdr:rowOff>
    </xdr:to>
    <xdr:pic>
      <xdr:nvPicPr>
        <xdr:cNvPr id="2" name="Imagen 1">
          <a:extLst>
            <a:ext uri="{FF2B5EF4-FFF2-40B4-BE49-F238E27FC236}">
              <a16:creationId xmlns:a16="http://schemas.microsoft.com/office/drawing/2014/main" id="{FD3FCF0F-62FC-42E1-9FCB-F70ACEDF7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3645246" cy="1083645"/>
        </a:xfrm>
        <a:prstGeom prst="rect">
          <a:avLst/>
        </a:prstGeom>
      </xdr:spPr>
    </xdr:pic>
    <xdr:clientData/>
  </xdr:twoCellAnchor>
  <xdr:twoCellAnchor editAs="absolute">
    <xdr:from>
      <xdr:col>1</xdr:col>
      <xdr:colOff>1069398</xdr:colOff>
      <xdr:row>0</xdr:row>
      <xdr:rowOff>514350</xdr:rowOff>
    </xdr:from>
    <xdr:to>
      <xdr:col>2</xdr:col>
      <xdr:colOff>631450</xdr:colOff>
      <xdr:row>0</xdr:row>
      <xdr:rowOff>923982</xdr:rowOff>
    </xdr:to>
    <xdr:pic>
      <xdr:nvPicPr>
        <xdr:cNvPr id="3" name="Imagen 2">
          <a:extLst>
            <a:ext uri="{FF2B5EF4-FFF2-40B4-BE49-F238E27FC236}">
              <a16:creationId xmlns:a16="http://schemas.microsoft.com/office/drawing/2014/main" id="{4342C3BD-6C33-4967-BF8C-B583B08040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17423" y="514350"/>
          <a:ext cx="1448002" cy="4096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349250</xdr:colOff>
      <xdr:row>0</xdr:row>
      <xdr:rowOff>238125</xdr:rowOff>
    </xdr:from>
    <xdr:to>
      <xdr:col>0</xdr:col>
      <xdr:colOff>4005464</xdr:colOff>
      <xdr:row>1</xdr:row>
      <xdr:rowOff>5588</xdr:rowOff>
    </xdr:to>
    <xdr:pic>
      <xdr:nvPicPr>
        <xdr:cNvPr id="4" name="Imagen 3">
          <a:extLst>
            <a:ext uri="{FF2B5EF4-FFF2-40B4-BE49-F238E27FC236}">
              <a16:creationId xmlns:a16="http://schemas.microsoft.com/office/drawing/2014/main" id="{6F0CA109-1985-7C75-35BE-ECC084EFB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0" y="238125"/>
          <a:ext cx="3642360" cy="1085088"/>
        </a:xfrm>
        <a:prstGeom prst="rect">
          <a:avLst/>
        </a:prstGeom>
      </xdr:spPr>
    </xdr:pic>
    <xdr:clientData/>
  </xdr:twoCellAnchor>
  <xdr:twoCellAnchor editAs="absolute">
    <xdr:from>
      <xdr:col>1</xdr:col>
      <xdr:colOff>609600</xdr:colOff>
      <xdr:row>0</xdr:row>
      <xdr:rowOff>476250</xdr:rowOff>
    </xdr:from>
    <xdr:to>
      <xdr:col>1</xdr:col>
      <xdr:colOff>2060489</xdr:colOff>
      <xdr:row>0</xdr:row>
      <xdr:rowOff>885882</xdr:rowOff>
    </xdr:to>
    <xdr:pic>
      <xdr:nvPicPr>
        <xdr:cNvPr id="6" name="Imagen 5">
          <a:extLst>
            <a:ext uri="{FF2B5EF4-FFF2-40B4-BE49-F238E27FC236}">
              <a16:creationId xmlns:a16="http://schemas.microsoft.com/office/drawing/2014/main" id="{93C8E961-FD85-CCDA-8D6C-A8E2660280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3750" y="476250"/>
          <a:ext cx="1448002" cy="409632"/>
        </a:xfrm>
        <a:prstGeom prst="rect">
          <a:avLst/>
        </a:prstGeom>
      </xdr:spPr>
    </xdr:pic>
    <xdr:clientData/>
  </xdr:twoCellAnchor>
  <xdr:twoCellAnchor editAs="oneCell">
    <xdr:from>
      <xdr:col>4</xdr:col>
      <xdr:colOff>109106</xdr:colOff>
      <xdr:row>4</xdr:row>
      <xdr:rowOff>29443</xdr:rowOff>
    </xdr:from>
    <xdr:to>
      <xdr:col>5</xdr:col>
      <xdr:colOff>344942</xdr:colOff>
      <xdr:row>7</xdr:row>
      <xdr:rowOff>54842</xdr:rowOff>
    </xdr:to>
    <mc:AlternateContent xmlns:mc="http://schemas.openxmlformats.org/markup-compatibility/2006" xmlns:sle15="http://schemas.microsoft.com/office/drawing/2012/slicer">
      <mc:Choice Requires="sle15">
        <xdr:graphicFrame macro="">
          <xdr:nvGraphicFramePr>
            <xdr:cNvPr id="2" name="Categoría" descr="Seleccione un elemento de la segmentación de datos para filtrar la lista">
              <a:extLst>
                <a:ext uri="{FF2B5EF4-FFF2-40B4-BE49-F238E27FC236}">
                  <a16:creationId xmlns:a16="http://schemas.microsoft.com/office/drawing/2014/main" id="{362CA87F-50ED-4E67-BDFE-5AA0D9AFDD5E}"/>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8595015" y="3042807"/>
              <a:ext cx="1430793" cy="2109353"/>
            </a:xfrm>
            <a:prstGeom prst="rect">
              <a:avLst/>
            </a:prstGeom>
            <a:solidFill>
              <a:prstClr val="white"/>
            </a:solidFill>
            <a:ln w="1">
              <a:solidFill>
                <a:prstClr val="green"/>
              </a:solidFill>
            </a:ln>
          </xdr:spPr>
          <xdr:txBody>
            <a:bodyPr vertOverflow="clip" horzOverflow="clip"/>
            <a:lstStyle/>
            <a:p>
              <a:r>
                <a:rPr lang="es-MX"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PrintsWithSheet="0"/>
  </xdr:twoCellAnchor>
  <xdr:twoCellAnchor>
    <xdr:from>
      <xdr:col>4</xdr:col>
      <xdr:colOff>207819</xdr:colOff>
      <xdr:row>8</xdr:row>
      <xdr:rowOff>320386</xdr:rowOff>
    </xdr:from>
    <xdr:to>
      <xdr:col>8</xdr:col>
      <xdr:colOff>1</xdr:colOff>
      <xdr:row>19</xdr:row>
      <xdr:rowOff>3463</xdr:rowOff>
    </xdr:to>
    <xdr:graphicFrame macro="">
      <xdr:nvGraphicFramePr>
        <xdr:cNvPr id="7" name="Gráfico 6">
          <a:extLst>
            <a:ext uri="{FF2B5EF4-FFF2-40B4-BE49-F238E27FC236}">
              <a16:creationId xmlns:a16="http://schemas.microsoft.com/office/drawing/2014/main" id="{D4879641-3CD2-087C-1B57-4D0FAADA15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467591</xdr:colOff>
      <xdr:row>1</xdr:row>
      <xdr:rowOff>216477</xdr:rowOff>
    </xdr:from>
    <xdr:to>
      <xdr:col>5</xdr:col>
      <xdr:colOff>891886</xdr:colOff>
      <xdr:row>2</xdr:row>
      <xdr:rowOff>320386</xdr:rowOff>
    </xdr:to>
    <xdr:sp macro="" textlink="">
      <xdr:nvSpPr>
        <xdr:cNvPr id="3" name="CuadroTexto 2">
          <a:extLst>
            <a:ext uri="{FF2B5EF4-FFF2-40B4-BE49-F238E27FC236}">
              <a16:creationId xmlns:a16="http://schemas.microsoft.com/office/drawing/2014/main" id="{9397F580-7A08-22B2-9C73-E5BFAF4C933A}"/>
            </a:ext>
          </a:extLst>
        </xdr:cNvPr>
        <xdr:cNvSpPr txBox="1"/>
      </xdr:nvSpPr>
      <xdr:spPr>
        <a:xfrm>
          <a:off x="8953500" y="1532659"/>
          <a:ext cx="1619250"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rgbClr val="FF0000"/>
              </a:solidFill>
            </a:rPr>
            <a:t>No puedes hacer cambios en esta hoja. Todos los cálculos se harán automáticos.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19052</xdr:colOff>
      <xdr:row>9</xdr:row>
      <xdr:rowOff>152400</xdr:rowOff>
    </xdr:from>
    <xdr:to>
      <xdr:col>3</xdr:col>
      <xdr:colOff>274029</xdr:colOff>
      <xdr:row>11</xdr:row>
      <xdr:rowOff>28575</xdr:rowOff>
    </xdr:to>
    <xdr:pic>
      <xdr:nvPicPr>
        <xdr:cNvPr id="2" name="Gráfico 1" descr="bolas de harvey 100% con relleno sólido">
          <a:extLst>
            <a:ext uri="{FF2B5EF4-FFF2-40B4-BE49-F238E27FC236}">
              <a16:creationId xmlns:a16="http://schemas.microsoft.com/office/drawing/2014/main" id="{AC6A85D3-C173-4CE0-AE2A-8368BBA37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609977" y="12172950"/>
          <a:ext cx="254977" cy="257175"/>
        </a:xfrm>
        <a:prstGeom prst="rect">
          <a:avLst/>
        </a:prstGeom>
      </xdr:spPr>
    </xdr:pic>
    <xdr:clientData/>
  </xdr:twoCellAnchor>
  <xdr:twoCellAnchor editAs="oneCell">
    <xdr:from>
      <xdr:col>3</xdr:col>
      <xdr:colOff>19052</xdr:colOff>
      <xdr:row>10</xdr:row>
      <xdr:rowOff>161925</xdr:rowOff>
    </xdr:from>
    <xdr:to>
      <xdr:col>3</xdr:col>
      <xdr:colOff>274029</xdr:colOff>
      <xdr:row>12</xdr:row>
      <xdr:rowOff>38100</xdr:rowOff>
    </xdr:to>
    <xdr:pic>
      <xdr:nvPicPr>
        <xdr:cNvPr id="3" name="Gráfico 2" descr="bolas de harvey 100% con relleno sólido">
          <a:extLst>
            <a:ext uri="{FF2B5EF4-FFF2-40B4-BE49-F238E27FC236}">
              <a16:creationId xmlns:a16="http://schemas.microsoft.com/office/drawing/2014/main" id="{DFE28F24-4EDC-48BA-B1C3-FBE873B690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09977" y="12372975"/>
          <a:ext cx="254977" cy="257175"/>
        </a:xfrm>
        <a:prstGeom prst="rect">
          <a:avLst/>
        </a:prstGeom>
      </xdr:spPr>
    </xdr:pic>
    <xdr:clientData/>
  </xdr:twoCellAnchor>
  <xdr:twoCellAnchor editAs="oneCell">
    <xdr:from>
      <xdr:col>3</xdr:col>
      <xdr:colOff>19052</xdr:colOff>
      <xdr:row>11</xdr:row>
      <xdr:rowOff>171450</xdr:rowOff>
    </xdr:from>
    <xdr:to>
      <xdr:col>3</xdr:col>
      <xdr:colOff>274029</xdr:colOff>
      <xdr:row>13</xdr:row>
      <xdr:rowOff>47625</xdr:rowOff>
    </xdr:to>
    <xdr:pic>
      <xdr:nvPicPr>
        <xdr:cNvPr id="4" name="Gráfico 3" descr="bolas de harvey 100% con relleno sólido">
          <a:extLst>
            <a:ext uri="{FF2B5EF4-FFF2-40B4-BE49-F238E27FC236}">
              <a16:creationId xmlns:a16="http://schemas.microsoft.com/office/drawing/2014/main" id="{41CDA909-5B52-4F09-A502-ABA8F03AFD2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09977" y="12573000"/>
          <a:ext cx="254977" cy="2571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Categoría_Segmentación" xr10:uid="{37AEFAB7-DE6B-45CE-9487-6C9D60B70520}" sourceName="Categoría">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xr10:uid="{A3994659-9F92-4950-A589-3C4E3DCF8C59}" cache="Categoría_Segmentación" caption="Categoría" style="Segmentación de datos de presupuesto de construcción de vivienda"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849E04-269E-49E3-A648-2BB99F019108}" name="Finanzas" displayName="Finanzas" ref="A13:B16" headerRowDxfId="15" dataDxfId="14" totalsRowDxfId="13">
  <autoFilter ref="A13:B16" xr:uid="{CC849E04-269E-49E3-A648-2BB99F019108}"/>
  <tableColumns count="2">
    <tableColumn id="1" xr3:uid="{170551FC-7308-41A1-B2ED-B784C73A3243}" name="Cuenta" totalsRowLabel="Total" dataDxfId="12"/>
    <tableColumn id="2" xr3:uid="{55AFAC2B-9443-49BC-B1B4-66683F72E36D}" name="Importe" totalsRowFunction="sum" dataDxfId="11" totalsRowDxfId="10"/>
  </tableColumns>
  <tableStyleInfo name="Presupuesto de construcción de vivienda" showFirstColumn="0" showLastColumn="1" showRowStripes="0" showColumnStripes="0"/>
  <extLst>
    <ext xmlns:x14="http://schemas.microsoft.com/office/spreadsheetml/2009/9/main" uri="{504A1905-F514-4f6f-8877-14C23A59335A}">
      <x14:table altTextSummary="Escriba el efectivo asignado y las cantidades financiadas. Los fondos totales asignados, los fondos usados hasta la fecha y los fondos restantes se actualiz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F0F102-CD5A-4C95-A411-19A04F7FBBBB}" name="Datos" displayName="Datos" ref="A5:D83" totalsRowCount="1" headerRowDxfId="9" dataDxfId="8" totalsRowDxfId="7">
  <autoFilter ref="A5:D82" xr:uid="{81F0F102-CD5A-4C95-A411-19A04F7FBBBB}"/>
  <sortState xmlns:xlrd2="http://schemas.microsoft.com/office/spreadsheetml/2017/richdata2" ref="A6:C21">
    <sortCondition descending="1" ref="B5:B21"/>
  </sortState>
  <tableColumns count="4">
    <tableColumn id="1" xr3:uid="{3ABD1DA6-4675-4A5A-8302-997D9E9DA03D}" name="Concepto" totalsRowLabel="Total" dataDxfId="6" totalsRowDxfId="5">
      <calculatedColumnFormula>Desglose!A4</calculatedColumnFormula>
    </tableColumn>
    <tableColumn id="2" xr3:uid="{6DDB035F-74A5-42A9-8BD6-97B4B7051B62}" name="Categoría" dataDxfId="4" totalsRowDxfId="3">
      <calculatedColumnFormula>Desglose!B4</calculatedColumnFormula>
    </tableColumn>
    <tableColumn id="3" xr3:uid="{724B20D8-2293-4716-B433-04BC3686160B}" name="Total programado" totalsRowFunction="sum" dataDxfId="2" totalsRowDxfId="1">
      <calculatedColumnFormula>Desglose!AA4</calculatedColumnFormula>
    </tableColumn>
    <tableColumn id="4" xr3:uid="{F2F63B46-EA09-4B1D-895C-D3BDB1517936}" name="Ejecutado" totalsRowFunction="sum" totalsRowDxfId="0">
      <calculatedColumnFormula>Desglose!AB4</calculatedColumnFormula>
    </tableColumn>
  </tableColumns>
  <tableStyleInfo name="Presupuesto de construcción de vivienda" showFirstColumn="1" showLastColumn="1" showRowStripes="0" showColumnStripes="0"/>
  <extLst>
    <ext xmlns:x14="http://schemas.microsoft.com/office/spreadsheetml/2009/9/main" uri="{504A1905-F514-4f6f-8877-14C23A59335A}">
      <x14:table altTextSummary="Escriba el elemento de gastos, la categoría y el importe en esta tabla"/>
    </ext>
  </extLst>
</table>
</file>

<file path=xl/theme/theme1.xml><?xml version="1.0" encoding="utf-8"?>
<a:theme xmlns:a="http://schemas.openxmlformats.org/drawingml/2006/main" name="Tema de Office">
  <a:themeElements>
    <a:clrScheme name="TEGARD">
      <a:dk1>
        <a:srgbClr val="000000"/>
      </a:dk1>
      <a:lt1>
        <a:srgbClr val="FFFFFF"/>
      </a:lt1>
      <a:dk2>
        <a:srgbClr val="05686C"/>
      </a:dk2>
      <a:lt2>
        <a:srgbClr val="E5DFC9"/>
      </a:lt2>
      <a:accent1>
        <a:srgbClr val="05686C"/>
      </a:accent1>
      <a:accent2>
        <a:srgbClr val="089CA2"/>
      </a:accent2>
      <a:accent3>
        <a:srgbClr val="0BD0D9"/>
      </a:accent3>
      <a:accent4>
        <a:srgbClr val="10CF9B"/>
      </a:accent4>
      <a:accent5>
        <a:srgbClr val="5DF0F6"/>
      </a:accent5>
      <a:accent6>
        <a:srgbClr val="94F6DB"/>
      </a:accent6>
      <a:hlink>
        <a:srgbClr val="5FF2CA"/>
      </a:hlink>
      <a:folHlink>
        <a:srgbClr val="85DFD0"/>
      </a:folHlink>
    </a:clrScheme>
    <a:fontScheme name="TEGARD2">
      <a:majorFont>
        <a:latin typeface="Fira Sans"/>
        <a:ea typeface=""/>
        <a:cs typeface=""/>
      </a:majorFont>
      <a:minorFont>
        <a:latin typeface="Fira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4B09-5681-49C9-91BD-38E809C749B7}">
  <sheetPr codeName="Hoja1">
    <pageSetUpPr fitToPage="1"/>
  </sheetPr>
  <dimension ref="A1:D22"/>
  <sheetViews>
    <sheetView topLeftCell="A5" zoomScaleNormal="100" workbookViewId="0">
      <selection activeCell="B2" sqref="B2:C2"/>
    </sheetView>
  </sheetViews>
  <sheetFormatPr baseColWidth="10" defaultColWidth="30.25" defaultRowHeight="15.75" x14ac:dyDescent="0.25"/>
  <cols>
    <col min="1" max="1" width="49.25" style="10" customWidth="1"/>
    <col min="2" max="2" width="25.75" style="10" customWidth="1"/>
    <col min="3" max="4" width="30.75" style="10" customWidth="1"/>
    <col min="5" max="8" width="30.75" style="1" customWidth="1"/>
    <col min="9" max="16384" width="30.25" style="1"/>
  </cols>
  <sheetData>
    <row r="1" spans="1:3" ht="103.5" customHeight="1" x14ac:dyDescent="0.25">
      <c r="A1" s="55"/>
      <c r="B1" s="55"/>
      <c r="C1" s="55"/>
    </row>
    <row r="2" spans="1:3" s="2" customFormat="1" ht="108" x14ac:dyDescent="0.25">
      <c r="A2" s="34" t="s">
        <v>57</v>
      </c>
      <c r="B2" s="54" t="s">
        <v>148</v>
      </c>
      <c r="C2" s="54"/>
    </row>
    <row r="3" spans="1:3" s="2" customFormat="1" ht="51.75" customHeight="1" x14ac:dyDescent="0.35">
      <c r="A3" s="30" t="s">
        <v>0</v>
      </c>
      <c r="B3" s="56"/>
      <c r="C3" s="56"/>
    </row>
    <row r="4" spans="1:3" s="2" customFormat="1" ht="30" customHeight="1" x14ac:dyDescent="0.25">
      <c r="A4" s="31" t="s">
        <v>18</v>
      </c>
      <c r="B4" s="57"/>
      <c r="C4" s="57"/>
    </row>
    <row r="5" spans="1:3" s="2" customFormat="1" ht="47.25" customHeight="1" x14ac:dyDescent="0.25">
      <c r="A5" s="32" t="s">
        <v>12</v>
      </c>
      <c r="B5" s="58"/>
      <c r="C5" s="58"/>
    </row>
    <row r="6" spans="1:3" s="2" customFormat="1" ht="37.9" customHeight="1" x14ac:dyDescent="0.25">
      <c r="A6" s="32" t="s">
        <v>13</v>
      </c>
      <c r="B6" s="57" t="s">
        <v>149</v>
      </c>
      <c r="C6" s="57"/>
    </row>
    <row r="7" spans="1:3" s="2" customFormat="1" ht="30" customHeight="1" x14ac:dyDescent="0.25">
      <c r="A7" s="32" t="s">
        <v>14</v>
      </c>
      <c r="B7" s="57"/>
      <c r="C7" s="57"/>
    </row>
    <row r="8" spans="1:3" s="2" customFormat="1" ht="30" customHeight="1" x14ac:dyDescent="0.25">
      <c r="A8" s="32" t="s">
        <v>15</v>
      </c>
      <c r="B8" s="57"/>
      <c r="C8" s="57"/>
    </row>
    <row r="9" spans="1:3" s="2" customFormat="1" ht="30" customHeight="1" x14ac:dyDescent="0.25">
      <c r="A9" s="31" t="s">
        <v>17</v>
      </c>
      <c r="B9" s="60"/>
      <c r="C9" s="60"/>
    </row>
    <row r="10" spans="1:3" s="2" customFormat="1" ht="30" customHeight="1" x14ac:dyDescent="0.25">
      <c r="A10" s="32" t="s">
        <v>16</v>
      </c>
      <c r="B10" s="61"/>
      <c r="C10" s="61"/>
    </row>
    <row r="11" spans="1:3" s="2" customFormat="1" ht="30" customHeight="1" x14ac:dyDescent="0.25">
      <c r="A11" s="32" t="s">
        <v>19</v>
      </c>
      <c r="B11" s="57"/>
      <c r="C11" s="57"/>
    </row>
    <row r="12" spans="1:3" s="2" customFormat="1" ht="51.75" customHeight="1" x14ac:dyDescent="0.35">
      <c r="A12" s="59" t="s">
        <v>1</v>
      </c>
      <c r="B12" s="59"/>
      <c r="C12" s="25"/>
    </row>
    <row r="13" spans="1:3" s="2" customFormat="1" ht="30" hidden="1" customHeight="1" x14ac:dyDescent="0.25">
      <c r="A13" s="21" t="s">
        <v>2</v>
      </c>
      <c r="B13" s="12" t="s">
        <v>3</v>
      </c>
    </row>
    <row r="14" spans="1:3" s="2" customFormat="1" ht="49.9" customHeight="1" x14ac:dyDescent="0.25">
      <c r="A14" s="27" t="s">
        <v>4</v>
      </c>
      <c r="B14" s="35"/>
      <c r="C14" s="11"/>
    </row>
    <row r="15" spans="1:3" s="2" customFormat="1" ht="49.9" customHeight="1" x14ac:dyDescent="0.25">
      <c r="A15" s="28" t="s">
        <v>5</v>
      </c>
      <c r="B15" s="15">
        <f>SUM(Datos[Ejecutado])</f>
        <v>0</v>
      </c>
      <c r="C15" s="11"/>
    </row>
    <row r="16" spans="1:3" s="2" customFormat="1" ht="49.9" customHeight="1" x14ac:dyDescent="0.25">
      <c r="A16" s="29" t="s">
        <v>6</v>
      </c>
      <c r="B16" s="16">
        <f>B14-B15</f>
        <v>0</v>
      </c>
      <c r="C16" s="11"/>
    </row>
    <row r="17" spans="1:3" s="2" customFormat="1" ht="30" customHeight="1" x14ac:dyDescent="0.25">
      <c r="A17" s="21"/>
      <c r="B17" s="13"/>
      <c r="C17" s="11"/>
    </row>
    <row r="18" spans="1:3" s="2" customFormat="1" ht="15" customHeight="1" x14ac:dyDescent="0.25">
      <c r="A18" s="24" t="s">
        <v>38</v>
      </c>
      <c r="B18" s="13"/>
      <c r="C18" s="11"/>
    </row>
    <row r="19" spans="1:3" s="2" customFormat="1" ht="47.25" customHeight="1" x14ac:dyDescent="0.25">
      <c r="A19" s="22" t="s">
        <v>39</v>
      </c>
      <c r="B19" s="13"/>
      <c r="C19" s="11"/>
    </row>
    <row r="20" spans="1:3" ht="47.25" customHeight="1" x14ac:dyDescent="0.25">
      <c r="A20" s="26" t="s">
        <v>43</v>
      </c>
    </row>
    <row r="21" spans="1:3" ht="47.25" customHeight="1" x14ac:dyDescent="0.25">
      <c r="A21" s="22" t="s">
        <v>42</v>
      </c>
    </row>
    <row r="22" spans="1:3" ht="47.25" customHeight="1" x14ac:dyDescent="0.25">
      <c r="A22" s="23" t="s">
        <v>40</v>
      </c>
    </row>
  </sheetData>
  <sheetProtection algorithmName="SHA-512" hashValue="6ghHPxozL1jXM36vTWBMc9NrI1CxV55El4BWIYnA5Q9iJvvsD4dDcSqDXHk9hsCnCwZqLrkoueJENzt5u2yYqg==" saltValue="PY6JxsNQ+ojfygInjRV8aQ==" spinCount="100000" sheet="1" formatCells="0" formatColumns="0" formatRows="0" insertColumns="0" insertRows="0" sort="0" autoFilter="0"/>
  <mergeCells count="12">
    <mergeCell ref="B11:C11"/>
    <mergeCell ref="A12:B12"/>
    <mergeCell ref="B6:C6"/>
    <mergeCell ref="B7:C7"/>
    <mergeCell ref="B8:C8"/>
    <mergeCell ref="B9:C9"/>
    <mergeCell ref="B10:C10"/>
    <mergeCell ref="B2:C2"/>
    <mergeCell ref="A1:C1"/>
    <mergeCell ref="B3:C3"/>
    <mergeCell ref="B4:C4"/>
    <mergeCell ref="B5:C5"/>
  </mergeCells>
  <dataValidations count="26">
    <dataValidation allowBlank="1" showInputMessage="1" showErrorMessage="1" prompt="Gráfico circular que ilustra los fondos usados hasta la fecha en comparación con los fondos restantes." sqref="C13" xr:uid="{F1CD93E2-4A9A-43DB-B296-79263C5918C9}"/>
    <dataValidation allowBlank="1" showInputMessage="1" showErrorMessage="1" prompt="Los fondos restantes se calculan automáticamente en esta celda." sqref="B16" xr:uid="{6B19D49D-DCC8-4F8E-95E0-807CDE098926}"/>
    <dataValidation allowBlank="1" showInputMessage="1" showErrorMessage="1" prompt="Los fondos restantes se calculan automáticamente en la celda de la derecha." sqref="A16" xr:uid="{EBB91E16-EC41-44B0-AFE1-C4BC9029102A}"/>
    <dataValidation allowBlank="1" showInputMessage="1" showErrorMessage="1" prompt="Los fondos utilizados hasta la fecha se actualizan automáticamente en esta celda." sqref="B15" xr:uid="{C76BF51A-89CB-4BB9-9CBB-D74809673909}"/>
    <dataValidation allowBlank="1" showInputMessage="1" showErrorMessage="1" prompt="Los fondos utilizados hasta la fecha se actualizan automáticamente en la celda de la derecha con los gastos de la hoja de cálculo Gastos detallados." sqref="A15" xr:uid="{549FD127-3C70-4C17-BED2-19C15000BC0C}"/>
    <dataValidation allowBlank="1" showInputMessage="1" showErrorMessage="1" prompt="Total de fondos asignados al Proyecto." sqref="B14" xr:uid="{1CE635AC-3D1C-4251-881B-700E0B209459}"/>
    <dataValidation allowBlank="1" showInputMessage="1" showErrorMessage="1" prompt="El total de fondos asignados se debe colocar en la celda de la derecha." sqref="A14" xr:uid="{625EF21A-8EB7-4D99-AB71-7FF67A2D24C9}"/>
    <dataValidation allowBlank="1" showInputMessage="1" showErrorMessage="1" prompt="Escriba efectivo y cantidad financiada en la tabla siguiente. Los fondos totales asignados, usados y restantes se calculan automáticamente junto con un gráfico correspondiente en D13." sqref="A12" xr:uid="{B4F44B37-D93D-4D6E-9795-BF9861E5FD98}"/>
    <dataValidation allowBlank="1" showInputMessage="1" showErrorMessage="1" prompt="Escriba la dirección en la celda de la derecha." sqref="A11" xr:uid="{6C5E211E-F0A1-4339-A953-5BD1EF07516B}"/>
    <dataValidation allowBlank="1" showInputMessage="1" showErrorMessage="1" prompt="Escriba la ubicación del proyecto en esta celda." sqref="B9:C9" xr:uid="{60DE0E55-38C5-49CC-9E1F-AEAB489213F9}"/>
    <dataValidation allowBlank="1" showInputMessage="1" showErrorMessage="1" prompt="Escriba la fecha de conclusión del proyecto en esta celda." sqref="B8:C8" xr:uid="{64BA295D-7F53-403A-B753-5AEBB3DD402B}"/>
    <dataValidation allowBlank="1" showInputMessage="1" showErrorMessage="1" prompt="Escriba el nombre de contacto en la celda de la derecha." sqref="A10" xr:uid="{BA35B3C2-3698-4B6E-BC0B-DC7D8A0CCFC3}"/>
    <dataValidation allowBlank="1" showInputMessage="1" showErrorMessage="1" prompt="Escriba la fecha de inicio del proyecto en esta celda." sqref="B7:C7" xr:uid="{D6CDB47A-FD8D-406B-8516-F332AD8DBF90}"/>
    <dataValidation allowBlank="1" showInputMessage="1" showErrorMessage="1" prompt="Escriba el número de licencia en la celda de la derecha." sqref="A8" xr:uid="{B458879C-8C9F-460F-88AD-D0A6CBF018CA}"/>
    <dataValidation allowBlank="1" showInputMessage="1" showErrorMessage="1" prompt="Escriba una breve descripción del proyecto en esta celda." sqref="B6:C6" xr:uid="{3388DD4D-9AB2-4681-B0AA-E431023B52C3}"/>
    <dataValidation allowBlank="1" showInputMessage="1" showErrorMessage="1" prompt="Escriba el nombre del contratista en la celda de la derecha." sqref="A7" xr:uid="{EC278095-A7ED-401B-B22A-1952881FB02D}"/>
    <dataValidation allowBlank="1" showInputMessage="1" showErrorMessage="1" prompt="Escriba el nombre del proyecto en esta celda." sqref="B5:C5" xr:uid="{3D0ECAAB-849F-49BF-A193-D0F1D5B0BD35}"/>
    <dataValidation allowBlank="1" showInputMessage="1" showErrorMessage="1" prompt="Escriba la descripción del proyecto en la celda de la derecha." sqref="A6" xr:uid="{C6948DF6-FD02-4E09-9DFF-4489FAC42040}"/>
    <dataValidation allowBlank="1" showInputMessage="1" showErrorMessage="1" prompt="Escriba el nombre del CPL o CC en esta celda." sqref="B4:C4" xr:uid="{4450963A-408F-4550-8DB6-07068CE93074}"/>
    <dataValidation allowBlank="1" showInputMessage="1" showErrorMessage="1" prompt="Escriba el nombre del proyecto en la celda de la derecha." sqref="A5" xr:uid="{C4EA62AA-5D38-4F37-BA9F-916718BE7733}"/>
    <dataValidation allowBlank="1" showInputMessage="1" showErrorMessage="1" prompt="Escriba los detalles del proyecto en la siguientes celdas." sqref="A3" xr:uid="{5B88B0AE-28FE-48DC-B045-B2FDC7B755E6}"/>
    <dataValidation allowBlank="1" showInputMessage="1" showErrorMessage="1" prompt="El título de esta hoja de cálculo se encuentra en las celdas B2 y C2" sqref="A2" xr:uid="{84923A6A-FD4D-4AD4-9B99-4BA4AE3DF95D}"/>
    <dataValidation allowBlank="1" showInputMessage="1" showErrorMessage="1" prompt="Escriba el nombre del responsable del proyecto en esta celda." sqref="B10:C10" xr:uid="{FF398FDC-AB48-46EE-BD30-2796E0B4CF89}"/>
    <dataValidation allowBlank="1" showInputMessage="1" showErrorMessage="1" prompt="Escriba el número celular y el correo de la persona responsable del proyecto en esta celda." sqref="B11:C11" xr:uid="{A75584C3-0A1A-4012-8712-1C2D458E1164}"/>
    <dataValidation allowBlank="1" showInputMessage="1" showErrorMessage="1" prompt="Introduce el nombre del proyecto" sqref="B2:C2" xr:uid="{4E1BB5F0-5844-4D4E-92A6-E602AFB6BF26}"/>
    <dataValidation allowBlank="1" showInputMessage="1" showErrorMessage="1" prompt="Introduce en lugar en dónde se ejecutará el proyecto. " sqref="A9" xr:uid="{14A54DFA-B5F0-44ED-937E-8CA98EBE90B3}"/>
  </dataValidations>
  <pageMargins left="0.70866141732283472" right="0.70866141732283472" top="0.72916666666666663" bottom="0.74803149606299213" header="0.9055118110236221" footer="0.31496062992125984"/>
  <pageSetup paperSize="9" scale="71" fitToWidth="0" orientation="landscape" horizontalDpi="360" verticalDpi="360" r:id="rId1"/>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86711-8295-4A23-9B1A-A8A65EBDD8FF}">
  <dimension ref="A1:AB81"/>
  <sheetViews>
    <sheetView topLeftCell="A4" zoomScale="99" zoomScaleNormal="99" workbookViewId="0">
      <selection sqref="A1:AB1"/>
    </sheetView>
  </sheetViews>
  <sheetFormatPr baseColWidth="10" defaultColWidth="11" defaultRowHeight="15" x14ac:dyDescent="0.25"/>
  <cols>
    <col min="1" max="1" width="42.75" style="40" customWidth="1"/>
    <col min="2" max="2" width="24.75" style="40" customWidth="1"/>
    <col min="3" max="28" width="15.75" style="40" customWidth="1"/>
    <col min="29" max="16384" width="11" style="40"/>
  </cols>
  <sheetData>
    <row r="1" spans="1:28" ht="100.1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42" customHeight="1" x14ac:dyDescent="0.25">
      <c r="A2" s="50" t="s">
        <v>37</v>
      </c>
      <c r="B2" s="50" t="s">
        <v>10</v>
      </c>
      <c r="C2" s="63" t="s">
        <v>20</v>
      </c>
      <c r="D2" s="63"/>
      <c r="E2" s="63" t="s">
        <v>21</v>
      </c>
      <c r="F2" s="63"/>
      <c r="G2" s="63" t="s">
        <v>22</v>
      </c>
      <c r="H2" s="63"/>
      <c r="I2" s="63" t="s">
        <v>23</v>
      </c>
      <c r="J2" s="63"/>
      <c r="K2" s="63" t="s">
        <v>24</v>
      </c>
      <c r="L2" s="63"/>
      <c r="M2" s="63" t="s">
        <v>25</v>
      </c>
      <c r="N2" s="63"/>
      <c r="O2" s="63" t="s">
        <v>26</v>
      </c>
      <c r="P2" s="63"/>
      <c r="Q2" s="63" t="s">
        <v>27</v>
      </c>
      <c r="R2" s="63"/>
      <c r="S2" s="63" t="s">
        <v>28</v>
      </c>
      <c r="T2" s="63"/>
      <c r="U2" s="63" t="s">
        <v>29</v>
      </c>
      <c r="V2" s="63"/>
      <c r="W2" s="63" t="s">
        <v>30</v>
      </c>
      <c r="X2" s="63"/>
      <c r="Y2" s="63" t="s">
        <v>31</v>
      </c>
      <c r="Z2" s="63"/>
      <c r="AA2" s="64" t="s">
        <v>11</v>
      </c>
      <c r="AB2" s="64"/>
    </row>
    <row r="3" spans="1:28" ht="16.5" customHeight="1" x14ac:dyDescent="0.25">
      <c r="A3" s="50"/>
      <c r="B3" s="50"/>
      <c r="C3" s="50" t="s">
        <v>33</v>
      </c>
      <c r="D3" s="50" t="s">
        <v>34</v>
      </c>
      <c r="E3" s="50" t="s">
        <v>33</v>
      </c>
      <c r="F3" s="50" t="s">
        <v>34</v>
      </c>
      <c r="G3" s="50" t="s">
        <v>33</v>
      </c>
      <c r="H3" s="50" t="s">
        <v>34</v>
      </c>
      <c r="I3" s="50" t="s">
        <v>33</v>
      </c>
      <c r="J3" s="50" t="s">
        <v>34</v>
      </c>
      <c r="K3" s="50" t="s">
        <v>33</v>
      </c>
      <c r="L3" s="50" t="s">
        <v>34</v>
      </c>
      <c r="M3" s="50" t="s">
        <v>33</v>
      </c>
      <c r="N3" s="50" t="s">
        <v>34</v>
      </c>
      <c r="O3" s="50" t="s">
        <v>33</v>
      </c>
      <c r="P3" s="50" t="s">
        <v>34</v>
      </c>
      <c r="Q3" s="50" t="s">
        <v>33</v>
      </c>
      <c r="R3" s="50" t="s">
        <v>34</v>
      </c>
      <c r="S3" s="50" t="s">
        <v>33</v>
      </c>
      <c r="T3" s="50" t="s">
        <v>34</v>
      </c>
      <c r="U3" s="50" t="s">
        <v>33</v>
      </c>
      <c r="V3" s="50" t="s">
        <v>34</v>
      </c>
      <c r="W3" s="50" t="s">
        <v>33</v>
      </c>
      <c r="X3" s="50" t="s">
        <v>34</v>
      </c>
      <c r="Y3" s="50" t="s">
        <v>33</v>
      </c>
      <c r="Z3" s="50" t="s">
        <v>34</v>
      </c>
      <c r="AA3" s="50" t="s">
        <v>33</v>
      </c>
      <c r="AB3" s="50" t="s">
        <v>34</v>
      </c>
    </row>
    <row r="4" spans="1:28" ht="136.15" customHeight="1" x14ac:dyDescent="0.25">
      <c r="A4" s="51" t="s">
        <v>89</v>
      </c>
      <c r="B4" s="40" t="s">
        <v>99</v>
      </c>
      <c r="C4" s="41"/>
      <c r="D4" s="42"/>
      <c r="E4" s="41"/>
      <c r="F4" s="42"/>
      <c r="G4" s="41"/>
      <c r="H4" s="42"/>
      <c r="I4" s="41"/>
      <c r="J4" s="42"/>
      <c r="K4" s="41"/>
      <c r="L4" s="42"/>
      <c r="M4" s="41"/>
      <c r="N4" s="42"/>
      <c r="O4" s="41"/>
      <c r="P4" s="42"/>
      <c r="Q4" s="41"/>
      <c r="R4" s="42"/>
      <c r="S4" s="41"/>
      <c r="T4" s="42"/>
      <c r="U4" s="41"/>
      <c r="V4" s="42"/>
      <c r="W4" s="41"/>
      <c r="X4" s="42"/>
      <c r="Y4" s="41"/>
      <c r="Z4" s="42"/>
      <c r="AA4" s="43">
        <f>Y4+W4+U4+S4+Q4+O4+M4+K4+I4+G4+E4+C4</f>
        <v>0</v>
      </c>
      <c r="AB4" s="44">
        <f>Z4+X4+V4+T4+R4+P4+N4+L4+J4+H4+F4+D4</f>
        <v>0</v>
      </c>
    </row>
    <row r="5" spans="1:28" x14ac:dyDescent="0.25">
      <c r="A5" s="51" t="s">
        <v>90</v>
      </c>
      <c r="B5" s="40" t="s">
        <v>99</v>
      </c>
      <c r="C5" s="41"/>
      <c r="D5" s="42"/>
      <c r="E5" s="41"/>
      <c r="F5" s="42"/>
      <c r="G5" s="41"/>
      <c r="H5" s="42"/>
      <c r="I5" s="41"/>
      <c r="J5" s="42"/>
      <c r="K5" s="41"/>
      <c r="L5" s="42"/>
      <c r="M5" s="41"/>
      <c r="N5" s="42"/>
      <c r="O5" s="41"/>
      <c r="P5" s="42"/>
      <c r="Q5" s="41"/>
      <c r="R5" s="42"/>
      <c r="S5" s="41"/>
      <c r="T5" s="42"/>
      <c r="U5" s="41"/>
      <c r="V5" s="42"/>
      <c r="W5" s="41"/>
      <c r="X5" s="42"/>
      <c r="Y5" s="41"/>
      <c r="Z5" s="42"/>
      <c r="AA5" s="43">
        <f t="shared" ref="AA5:AA68" si="0">Y5+W5+U5+S5+Q5+O5+M5+K5+I5+G5+E5+C5</f>
        <v>0</v>
      </c>
      <c r="AB5" s="44">
        <f t="shared" ref="AB5:AB68" si="1">Z5+X5+V5+T5+R5+P5+N5+L5+J5+H5+F5+D5</f>
        <v>0</v>
      </c>
    </row>
    <row r="6" spans="1:28" ht="35.450000000000003" customHeight="1" x14ac:dyDescent="0.25">
      <c r="A6" s="51" t="s">
        <v>91</v>
      </c>
      <c r="B6" s="40" t="s">
        <v>99</v>
      </c>
      <c r="C6" s="41"/>
      <c r="D6" s="42"/>
      <c r="E6" s="41"/>
      <c r="F6" s="42"/>
      <c r="G6" s="41"/>
      <c r="H6" s="42"/>
      <c r="I6" s="41"/>
      <c r="J6" s="42"/>
      <c r="K6" s="41"/>
      <c r="L6" s="42"/>
      <c r="M6" s="41"/>
      <c r="N6" s="42"/>
      <c r="O6" s="41"/>
      <c r="P6" s="42"/>
      <c r="Q6" s="41"/>
      <c r="R6" s="42"/>
      <c r="S6" s="41"/>
      <c r="T6" s="42"/>
      <c r="U6" s="41"/>
      <c r="V6" s="42"/>
      <c r="W6" s="41"/>
      <c r="X6" s="42"/>
      <c r="Y6" s="41"/>
      <c r="Z6" s="42"/>
      <c r="AA6" s="43">
        <f t="shared" si="0"/>
        <v>0</v>
      </c>
      <c r="AB6" s="44">
        <f t="shared" si="1"/>
        <v>0</v>
      </c>
    </row>
    <row r="7" spans="1:28" ht="51" customHeight="1" x14ac:dyDescent="0.25">
      <c r="A7" s="51" t="s">
        <v>92</v>
      </c>
      <c r="B7" s="40" t="s">
        <v>99</v>
      </c>
      <c r="C7" s="41"/>
      <c r="D7" s="42"/>
      <c r="E7" s="41"/>
      <c r="F7" s="42"/>
      <c r="G7" s="41"/>
      <c r="H7" s="42"/>
      <c r="I7" s="41"/>
      <c r="J7" s="42"/>
      <c r="K7" s="41"/>
      <c r="L7" s="42"/>
      <c r="M7" s="41"/>
      <c r="N7" s="42"/>
      <c r="O7" s="41"/>
      <c r="P7" s="42"/>
      <c r="Q7" s="41"/>
      <c r="R7" s="42"/>
      <c r="S7" s="41"/>
      <c r="T7" s="42"/>
      <c r="U7" s="41"/>
      <c r="V7" s="42"/>
      <c r="W7" s="41"/>
      <c r="X7" s="42"/>
      <c r="Y7" s="41"/>
      <c r="Z7" s="42"/>
      <c r="AA7" s="43">
        <f t="shared" si="0"/>
        <v>0</v>
      </c>
      <c r="AB7" s="44">
        <f t="shared" si="1"/>
        <v>0</v>
      </c>
    </row>
    <row r="8" spans="1:28" ht="94.9" customHeight="1" x14ac:dyDescent="0.25">
      <c r="A8" s="51" t="s">
        <v>93</v>
      </c>
      <c r="B8" s="40" t="s">
        <v>99</v>
      </c>
      <c r="C8" s="41"/>
      <c r="D8" s="42"/>
      <c r="E8" s="41"/>
      <c r="F8" s="42"/>
      <c r="G8" s="41"/>
      <c r="H8" s="42"/>
      <c r="I8" s="41"/>
      <c r="J8" s="42"/>
      <c r="K8" s="41"/>
      <c r="L8" s="42"/>
      <c r="M8" s="41"/>
      <c r="N8" s="42"/>
      <c r="O8" s="41"/>
      <c r="P8" s="42"/>
      <c r="Q8" s="41"/>
      <c r="R8" s="42"/>
      <c r="S8" s="41"/>
      <c r="T8" s="42"/>
      <c r="U8" s="41"/>
      <c r="V8" s="42"/>
      <c r="W8" s="41"/>
      <c r="X8" s="42"/>
      <c r="Y8" s="41"/>
      <c r="Z8" s="42"/>
      <c r="AA8" s="43">
        <f t="shared" si="0"/>
        <v>0</v>
      </c>
      <c r="AB8" s="44">
        <f t="shared" si="1"/>
        <v>0</v>
      </c>
    </row>
    <row r="9" spans="1:28" ht="69.599999999999994" customHeight="1" x14ac:dyDescent="0.25">
      <c r="A9" s="51" t="s">
        <v>94</v>
      </c>
      <c r="B9" s="40" t="s">
        <v>99</v>
      </c>
      <c r="C9" s="41"/>
      <c r="D9" s="42"/>
      <c r="E9" s="41"/>
      <c r="F9" s="42"/>
      <c r="G9" s="41"/>
      <c r="H9" s="42"/>
      <c r="I9" s="41"/>
      <c r="J9" s="42"/>
      <c r="K9" s="41"/>
      <c r="L9" s="42"/>
      <c r="M9" s="41"/>
      <c r="N9" s="42"/>
      <c r="O9" s="41"/>
      <c r="P9" s="42"/>
      <c r="Q9" s="41"/>
      <c r="R9" s="42"/>
      <c r="S9" s="41"/>
      <c r="T9" s="42"/>
      <c r="U9" s="41"/>
      <c r="V9" s="42"/>
      <c r="W9" s="41"/>
      <c r="X9" s="42"/>
      <c r="Y9" s="41"/>
      <c r="Z9" s="42"/>
      <c r="AA9" s="43">
        <f t="shared" si="0"/>
        <v>0</v>
      </c>
      <c r="AB9" s="44">
        <f t="shared" si="1"/>
        <v>0</v>
      </c>
    </row>
    <row r="10" spans="1:28" ht="131.44999999999999" customHeight="1" x14ac:dyDescent="0.25">
      <c r="A10" s="51" t="s">
        <v>68</v>
      </c>
      <c r="B10" s="40" t="s">
        <v>99</v>
      </c>
      <c r="C10" s="41"/>
      <c r="D10" s="42"/>
      <c r="E10" s="41"/>
      <c r="F10" s="42"/>
      <c r="G10" s="41"/>
      <c r="H10" s="42"/>
      <c r="I10" s="41"/>
      <c r="J10" s="42"/>
      <c r="K10" s="41"/>
      <c r="L10" s="42"/>
      <c r="M10" s="41"/>
      <c r="N10" s="42"/>
      <c r="O10" s="41"/>
      <c r="P10" s="42"/>
      <c r="Q10" s="41"/>
      <c r="R10" s="42"/>
      <c r="S10" s="41"/>
      <c r="T10" s="42"/>
      <c r="U10" s="41"/>
      <c r="V10" s="42"/>
      <c r="W10" s="41"/>
      <c r="X10" s="42"/>
      <c r="Y10" s="41"/>
      <c r="Z10" s="42"/>
      <c r="AA10" s="43">
        <f t="shared" si="0"/>
        <v>0</v>
      </c>
      <c r="AB10" s="44">
        <f t="shared" si="1"/>
        <v>0</v>
      </c>
    </row>
    <row r="11" spans="1:28" ht="45" x14ac:dyDescent="0.25">
      <c r="A11" s="51" t="s">
        <v>69</v>
      </c>
      <c r="B11" s="40" t="s">
        <v>99</v>
      </c>
      <c r="C11" s="41"/>
      <c r="D11" s="42"/>
      <c r="E11" s="41"/>
      <c r="F11" s="42"/>
      <c r="G11" s="41"/>
      <c r="H11" s="42"/>
      <c r="I11" s="41"/>
      <c r="J11" s="42"/>
      <c r="K11" s="41"/>
      <c r="L11" s="42"/>
      <c r="M11" s="41"/>
      <c r="N11" s="42"/>
      <c r="O11" s="41"/>
      <c r="P11" s="42"/>
      <c r="Q11" s="41"/>
      <c r="R11" s="42"/>
      <c r="S11" s="41"/>
      <c r="T11" s="42"/>
      <c r="U11" s="41"/>
      <c r="V11" s="42"/>
      <c r="W11" s="41"/>
      <c r="X11" s="42"/>
      <c r="Y11" s="41"/>
      <c r="Z11" s="42"/>
      <c r="AA11" s="43">
        <f t="shared" si="0"/>
        <v>0</v>
      </c>
      <c r="AB11" s="44">
        <f t="shared" si="1"/>
        <v>0</v>
      </c>
    </row>
    <row r="12" spans="1:28" ht="105" x14ac:dyDescent="0.25">
      <c r="A12" s="51" t="s">
        <v>95</v>
      </c>
      <c r="B12" s="40" t="s">
        <v>99</v>
      </c>
      <c r="C12" s="41"/>
      <c r="D12" s="42"/>
      <c r="E12" s="41"/>
      <c r="F12" s="42"/>
      <c r="G12" s="41"/>
      <c r="H12" s="42"/>
      <c r="I12" s="41"/>
      <c r="J12" s="42"/>
      <c r="K12" s="41"/>
      <c r="L12" s="42"/>
      <c r="M12" s="41"/>
      <c r="N12" s="42"/>
      <c r="O12" s="41"/>
      <c r="P12" s="42"/>
      <c r="Q12" s="41"/>
      <c r="R12" s="42"/>
      <c r="S12" s="41"/>
      <c r="T12" s="42"/>
      <c r="U12" s="41"/>
      <c r="V12" s="42"/>
      <c r="W12" s="41"/>
      <c r="X12" s="42"/>
      <c r="Y12" s="41"/>
      <c r="Z12" s="42"/>
      <c r="AA12" s="43">
        <f t="shared" si="0"/>
        <v>0</v>
      </c>
      <c r="AB12" s="44">
        <f t="shared" si="1"/>
        <v>0</v>
      </c>
    </row>
    <row r="13" spans="1:28" ht="105" x14ac:dyDescent="0.25">
      <c r="A13" s="51" t="s">
        <v>96</v>
      </c>
      <c r="B13" s="40" t="s">
        <v>99</v>
      </c>
      <c r="C13" s="41"/>
      <c r="D13" s="42"/>
      <c r="E13" s="41"/>
      <c r="F13" s="42"/>
      <c r="G13" s="41"/>
      <c r="H13" s="42"/>
      <c r="I13" s="41"/>
      <c r="J13" s="42"/>
      <c r="K13" s="41"/>
      <c r="L13" s="42"/>
      <c r="M13" s="41"/>
      <c r="N13" s="42"/>
      <c r="O13" s="41"/>
      <c r="P13" s="42"/>
      <c r="Q13" s="41"/>
      <c r="R13" s="42"/>
      <c r="S13" s="41"/>
      <c r="T13" s="42"/>
      <c r="U13" s="41"/>
      <c r="V13" s="42"/>
      <c r="W13" s="41"/>
      <c r="X13" s="42"/>
      <c r="Y13" s="41"/>
      <c r="Z13" s="42"/>
      <c r="AA13" s="43">
        <f t="shared" si="0"/>
        <v>0</v>
      </c>
      <c r="AB13" s="44">
        <f t="shared" si="1"/>
        <v>0</v>
      </c>
    </row>
    <row r="14" spans="1:28" ht="75" x14ac:dyDescent="0.25">
      <c r="A14" s="51" t="s">
        <v>97</v>
      </c>
      <c r="B14" s="40" t="s">
        <v>99</v>
      </c>
      <c r="C14" s="41"/>
      <c r="D14" s="42"/>
      <c r="E14" s="41"/>
      <c r="F14" s="42"/>
      <c r="G14" s="41"/>
      <c r="H14" s="42"/>
      <c r="I14" s="41"/>
      <c r="J14" s="42"/>
      <c r="K14" s="41"/>
      <c r="L14" s="42"/>
      <c r="M14" s="41"/>
      <c r="N14" s="42"/>
      <c r="O14" s="41"/>
      <c r="P14" s="42"/>
      <c r="Q14" s="41"/>
      <c r="R14" s="42"/>
      <c r="S14" s="41"/>
      <c r="T14" s="42"/>
      <c r="U14" s="41"/>
      <c r="V14" s="42"/>
      <c r="W14" s="41"/>
      <c r="X14" s="42"/>
      <c r="Y14" s="41"/>
      <c r="Z14" s="42"/>
      <c r="AA14" s="43">
        <f t="shared" si="0"/>
        <v>0</v>
      </c>
      <c r="AB14" s="44">
        <f t="shared" si="1"/>
        <v>0</v>
      </c>
    </row>
    <row r="15" spans="1:28" ht="75" x14ac:dyDescent="0.25">
      <c r="A15" s="53" t="s">
        <v>98</v>
      </c>
      <c r="B15" s="40" t="s">
        <v>99</v>
      </c>
      <c r="C15" s="41"/>
      <c r="D15" s="42"/>
      <c r="E15" s="41"/>
      <c r="F15" s="42"/>
      <c r="G15" s="41"/>
      <c r="H15" s="42"/>
      <c r="I15" s="41"/>
      <c r="J15" s="42"/>
      <c r="K15" s="41"/>
      <c r="L15" s="42"/>
      <c r="M15" s="41"/>
      <c r="N15" s="42"/>
      <c r="O15" s="41"/>
      <c r="P15" s="42"/>
      <c r="Q15" s="41"/>
      <c r="R15" s="42"/>
      <c r="S15" s="41"/>
      <c r="T15" s="42"/>
      <c r="U15" s="41"/>
      <c r="V15" s="42"/>
      <c r="W15" s="41"/>
      <c r="X15" s="42"/>
      <c r="Y15" s="41"/>
      <c r="Z15" s="42"/>
      <c r="AA15" s="43">
        <f t="shared" si="0"/>
        <v>0</v>
      </c>
      <c r="AB15" s="44">
        <f t="shared" si="1"/>
        <v>0</v>
      </c>
    </row>
    <row r="16" spans="1:28" ht="150" x14ac:dyDescent="0.25">
      <c r="A16" s="51" t="s">
        <v>100</v>
      </c>
      <c r="B16" s="40" t="s">
        <v>67</v>
      </c>
      <c r="C16" s="41"/>
      <c r="D16" s="42"/>
      <c r="E16" s="41"/>
      <c r="F16" s="42"/>
      <c r="G16" s="41"/>
      <c r="H16" s="42"/>
      <c r="I16" s="41"/>
      <c r="J16" s="42"/>
      <c r="K16" s="41"/>
      <c r="L16" s="42"/>
      <c r="M16" s="41"/>
      <c r="N16" s="42"/>
      <c r="O16" s="41"/>
      <c r="P16" s="42"/>
      <c r="Q16" s="41"/>
      <c r="R16" s="42"/>
      <c r="S16" s="41"/>
      <c r="T16" s="42"/>
      <c r="U16" s="41"/>
      <c r="V16" s="42"/>
      <c r="W16" s="41"/>
      <c r="X16" s="42"/>
      <c r="Y16" s="41"/>
      <c r="Z16" s="42"/>
      <c r="AA16" s="43">
        <f t="shared" si="0"/>
        <v>0</v>
      </c>
      <c r="AB16" s="44">
        <f t="shared" si="1"/>
        <v>0</v>
      </c>
    </row>
    <row r="17" spans="1:28" ht="60" x14ac:dyDescent="0.25">
      <c r="A17" s="51" t="s">
        <v>101</v>
      </c>
      <c r="B17" s="40" t="s">
        <v>67</v>
      </c>
      <c r="C17" s="41"/>
      <c r="D17" s="42"/>
      <c r="E17" s="41"/>
      <c r="F17" s="42"/>
      <c r="G17" s="41"/>
      <c r="H17" s="42"/>
      <c r="I17" s="41"/>
      <c r="J17" s="42"/>
      <c r="K17" s="41"/>
      <c r="L17" s="42"/>
      <c r="M17" s="41"/>
      <c r="N17" s="42"/>
      <c r="O17" s="41"/>
      <c r="P17" s="42"/>
      <c r="Q17" s="41"/>
      <c r="R17" s="42"/>
      <c r="S17" s="41"/>
      <c r="T17" s="42"/>
      <c r="U17" s="41"/>
      <c r="V17" s="42"/>
      <c r="W17" s="41"/>
      <c r="X17" s="42"/>
      <c r="Y17" s="41"/>
      <c r="Z17" s="42"/>
      <c r="AA17" s="43">
        <f t="shared" si="0"/>
        <v>0</v>
      </c>
      <c r="AB17" s="44">
        <f t="shared" si="1"/>
        <v>0</v>
      </c>
    </row>
    <row r="18" spans="1:28" ht="60" x14ac:dyDescent="0.25">
      <c r="A18" s="51" t="s">
        <v>84</v>
      </c>
      <c r="B18" s="40" t="s">
        <v>67</v>
      </c>
      <c r="C18" s="41"/>
      <c r="D18" s="42"/>
      <c r="E18" s="41"/>
      <c r="F18" s="42"/>
      <c r="G18" s="41"/>
      <c r="H18" s="42"/>
      <c r="I18" s="41"/>
      <c r="J18" s="42"/>
      <c r="K18" s="41"/>
      <c r="L18" s="42"/>
      <c r="M18" s="41"/>
      <c r="N18" s="42"/>
      <c r="O18" s="41"/>
      <c r="P18" s="42"/>
      <c r="Q18" s="41"/>
      <c r="R18" s="42"/>
      <c r="S18" s="41"/>
      <c r="T18" s="42"/>
      <c r="U18" s="41"/>
      <c r="V18" s="42"/>
      <c r="W18" s="41"/>
      <c r="X18" s="42"/>
      <c r="Y18" s="41"/>
      <c r="Z18" s="42"/>
      <c r="AA18" s="43">
        <f t="shared" si="0"/>
        <v>0</v>
      </c>
      <c r="AB18" s="44">
        <f t="shared" si="1"/>
        <v>0</v>
      </c>
    </row>
    <row r="19" spans="1:28" ht="45" x14ac:dyDescent="0.25">
      <c r="A19" s="51" t="s">
        <v>102</v>
      </c>
      <c r="B19" s="40" t="s">
        <v>67</v>
      </c>
      <c r="C19" s="41"/>
      <c r="D19" s="42"/>
      <c r="E19" s="41"/>
      <c r="F19" s="42"/>
      <c r="G19" s="41"/>
      <c r="H19" s="42"/>
      <c r="I19" s="41"/>
      <c r="J19" s="42"/>
      <c r="K19" s="41"/>
      <c r="L19" s="42"/>
      <c r="M19" s="41"/>
      <c r="N19" s="42"/>
      <c r="O19" s="41"/>
      <c r="P19" s="42"/>
      <c r="Q19" s="41"/>
      <c r="R19" s="42"/>
      <c r="S19" s="41"/>
      <c r="T19" s="42"/>
      <c r="U19" s="41"/>
      <c r="V19" s="42"/>
      <c r="W19" s="41"/>
      <c r="X19" s="42"/>
      <c r="Y19" s="41"/>
      <c r="Z19" s="42"/>
      <c r="AA19" s="43">
        <f t="shared" si="0"/>
        <v>0</v>
      </c>
      <c r="AB19" s="44">
        <f t="shared" si="1"/>
        <v>0</v>
      </c>
    </row>
    <row r="20" spans="1:28" ht="45" x14ac:dyDescent="0.25">
      <c r="A20" s="51" t="s">
        <v>103</v>
      </c>
      <c r="B20" s="40" t="s">
        <v>67</v>
      </c>
      <c r="C20" s="41"/>
      <c r="D20" s="42"/>
      <c r="E20" s="41"/>
      <c r="F20" s="42"/>
      <c r="G20" s="41"/>
      <c r="H20" s="42"/>
      <c r="I20" s="41"/>
      <c r="J20" s="42"/>
      <c r="K20" s="41"/>
      <c r="L20" s="42"/>
      <c r="M20" s="41"/>
      <c r="N20" s="42"/>
      <c r="O20" s="41"/>
      <c r="P20" s="42"/>
      <c r="Q20" s="41"/>
      <c r="R20" s="42"/>
      <c r="S20" s="41"/>
      <c r="T20" s="42"/>
      <c r="U20" s="41"/>
      <c r="V20" s="42"/>
      <c r="W20" s="41"/>
      <c r="X20" s="42"/>
      <c r="Y20" s="41"/>
      <c r="Z20" s="42"/>
      <c r="AA20" s="43">
        <f t="shared" si="0"/>
        <v>0</v>
      </c>
      <c r="AB20" s="44">
        <f t="shared" si="1"/>
        <v>0</v>
      </c>
    </row>
    <row r="21" spans="1:28" ht="60" x14ac:dyDescent="0.25">
      <c r="A21" s="51" t="s">
        <v>104</v>
      </c>
      <c r="B21" s="40" t="s">
        <v>67</v>
      </c>
      <c r="C21" s="41"/>
      <c r="D21" s="42"/>
      <c r="E21" s="41"/>
      <c r="F21" s="42"/>
      <c r="G21" s="41"/>
      <c r="H21" s="42"/>
      <c r="I21" s="41"/>
      <c r="J21" s="42"/>
      <c r="K21" s="41"/>
      <c r="L21" s="42"/>
      <c r="M21" s="41"/>
      <c r="N21" s="42"/>
      <c r="O21" s="41"/>
      <c r="P21" s="42"/>
      <c r="Q21" s="41"/>
      <c r="R21" s="42"/>
      <c r="S21" s="41"/>
      <c r="T21" s="42"/>
      <c r="U21" s="41"/>
      <c r="V21" s="42"/>
      <c r="W21" s="41"/>
      <c r="X21" s="42"/>
      <c r="Y21" s="41"/>
      <c r="Z21" s="42"/>
      <c r="AA21" s="43">
        <f t="shared" si="0"/>
        <v>0</v>
      </c>
      <c r="AB21" s="44">
        <f t="shared" si="1"/>
        <v>0</v>
      </c>
    </row>
    <row r="22" spans="1:28" ht="45" x14ac:dyDescent="0.25">
      <c r="A22" s="52" t="s">
        <v>105</v>
      </c>
      <c r="B22" s="40" t="s">
        <v>67</v>
      </c>
      <c r="C22" s="41"/>
      <c r="D22" s="42"/>
      <c r="E22" s="41"/>
      <c r="F22" s="42"/>
      <c r="G22" s="41"/>
      <c r="H22" s="42"/>
      <c r="I22" s="41"/>
      <c r="J22" s="42"/>
      <c r="K22" s="41"/>
      <c r="L22" s="42"/>
      <c r="M22" s="41"/>
      <c r="N22" s="42"/>
      <c r="O22" s="41"/>
      <c r="P22" s="42"/>
      <c r="Q22" s="41"/>
      <c r="R22" s="42"/>
      <c r="S22" s="41"/>
      <c r="T22" s="42"/>
      <c r="U22" s="41"/>
      <c r="V22" s="42"/>
      <c r="W22" s="41"/>
      <c r="X22" s="42"/>
      <c r="Y22" s="41"/>
      <c r="Z22" s="42"/>
      <c r="AA22" s="43">
        <f t="shared" si="0"/>
        <v>0</v>
      </c>
      <c r="AB22" s="44">
        <f t="shared" si="1"/>
        <v>0</v>
      </c>
    </row>
    <row r="23" spans="1:28" ht="60" x14ac:dyDescent="0.25">
      <c r="A23" s="51" t="s">
        <v>106</v>
      </c>
      <c r="B23" s="40" t="s">
        <v>65</v>
      </c>
      <c r="C23" s="41"/>
      <c r="D23" s="42"/>
      <c r="E23" s="41"/>
      <c r="F23" s="42"/>
      <c r="G23" s="41"/>
      <c r="H23" s="42"/>
      <c r="I23" s="41"/>
      <c r="J23" s="42"/>
      <c r="K23" s="41"/>
      <c r="L23" s="42"/>
      <c r="M23" s="41"/>
      <c r="N23" s="42"/>
      <c r="O23" s="41"/>
      <c r="P23" s="42"/>
      <c r="Q23" s="41"/>
      <c r="R23" s="42"/>
      <c r="S23" s="41"/>
      <c r="T23" s="42"/>
      <c r="U23" s="41"/>
      <c r="V23" s="42"/>
      <c r="W23" s="41"/>
      <c r="X23" s="42"/>
      <c r="Y23" s="41"/>
      <c r="Z23" s="42"/>
      <c r="AA23" s="43">
        <f t="shared" si="0"/>
        <v>0</v>
      </c>
      <c r="AB23" s="44">
        <f t="shared" si="1"/>
        <v>0</v>
      </c>
    </row>
    <row r="24" spans="1:28" ht="135" x14ac:dyDescent="0.25">
      <c r="A24" s="51" t="s">
        <v>107</v>
      </c>
      <c r="B24" s="40" t="s">
        <v>65</v>
      </c>
      <c r="C24" s="41"/>
      <c r="D24" s="42"/>
      <c r="E24" s="41"/>
      <c r="F24" s="42"/>
      <c r="G24" s="41"/>
      <c r="H24" s="42"/>
      <c r="I24" s="41"/>
      <c r="J24" s="42"/>
      <c r="K24" s="41"/>
      <c r="L24" s="42"/>
      <c r="M24" s="41"/>
      <c r="N24" s="42"/>
      <c r="O24" s="41"/>
      <c r="P24" s="42"/>
      <c r="Q24" s="41"/>
      <c r="R24" s="42"/>
      <c r="S24" s="41"/>
      <c r="T24" s="42"/>
      <c r="U24" s="41"/>
      <c r="V24" s="42"/>
      <c r="W24" s="41"/>
      <c r="X24" s="42"/>
      <c r="Y24" s="41"/>
      <c r="Z24" s="42"/>
      <c r="AA24" s="43">
        <f t="shared" si="0"/>
        <v>0</v>
      </c>
      <c r="AB24" s="44">
        <f t="shared" si="1"/>
        <v>0</v>
      </c>
    </row>
    <row r="25" spans="1:28" ht="60" x14ac:dyDescent="0.25">
      <c r="A25" s="51" t="s">
        <v>108</v>
      </c>
      <c r="B25" s="40" t="s">
        <v>65</v>
      </c>
      <c r="C25" s="41"/>
      <c r="D25" s="42"/>
      <c r="E25" s="41"/>
      <c r="F25" s="42"/>
      <c r="G25" s="41"/>
      <c r="H25" s="42"/>
      <c r="I25" s="41"/>
      <c r="J25" s="42"/>
      <c r="K25" s="41"/>
      <c r="L25" s="42"/>
      <c r="M25" s="41"/>
      <c r="N25" s="42"/>
      <c r="O25" s="41"/>
      <c r="P25" s="42"/>
      <c r="Q25" s="41"/>
      <c r="R25" s="42"/>
      <c r="S25" s="41"/>
      <c r="T25" s="42"/>
      <c r="U25" s="41"/>
      <c r="V25" s="42"/>
      <c r="W25" s="41"/>
      <c r="X25" s="42"/>
      <c r="Y25" s="41"/>
      <c r="Z25" s="42"/>
      <c r="AA25" s="43">
        <f t="shared" si="0"/>
        <v>0</v>
      </c>
      <c r="AB25" s="44">
        <f t="shared" si="1"/>
        <v>0</v>
      </c>
    </row>
    <row r="26" spans="1:28" ht="60" x14ac:dyDescent="0.25">
      <c r="A26" s="51" t="s">
        <v>109</v>
      </c>
      <c r="B26" s="40" t="s">
        <v>65</v>
      </c>
      <c r="C26" s="41"/>
      <c r="D26" s="42"/>
      <c r="E26" s="41"/>
      <c r="F26" s="42"/>
      <c r="G26" s="41"/>
      <c r="H26" s="42"/>
      <c r="I26" s="41"/>
      <c r="J26" s="42"/>
      <c r="K26" s="41"/>
      <c r="L26" s="42"/>
      <c r="M26" s="41"/>
      <c r="N26" s="42"/>
      <c r="O26" s="41"/>
      <c r="P26" s="42"/>
      <c r="Q26" s="41"/>
      <c r="R26" s="42"/>
      <c r="S26" s="41"/>
      <c r="T26" s="42"/>
      <c r="U26" s="41"/>
      <c r="V26" s="42"/>
      <c r="W26" s="41"/>
      <c r="X26" s="42"/>
      <c r="Y26" s="41"/>
      <c r="Z26" s="42"/>
      <c r="AA26" s="43">
        <f t="shared" si="0"/>
        <v>0</v>
      </c>
      <c r="AB26" s="44">
        <f t="shared" si="1"/>
        <v>0</v>
      </c>
    </row>
    <row r="27" spans="1:28" ht="30" x14ac:dyDescent="0.25">
      <c r="A27" s="51" t="s">
        <v>110</v>
      </c>
      <c r="B27" s="40" t="s">
        <v>65</v>
      </c>
      <c r="C27" s="41"/>
      <c r="D27" s="42"/>
      <c r="E27" s="41"/>
      <c r="F27" s="42"/>
      <c r="G27" s="41"/>
      <c r="H27" s="42"/>
      <c r="I27" s="41"/>
      <c r="J27" s="42"/>
      <c r="K27" s="41"/>
      <c r="L27" s="42"/>
      <c r="M27" s="41"/>
      <c r="N27" s="42"/>
      <c r="O27" s="41"/>
      <c r="P27" s="42"/>
      <c r="Q27" s="41"/>
      <c r="R27" s="42"/>
      <c r="S27" s="41"/>
      <c r="T27" s="42"/>
      <c r="U27" s="41"/>
      <c r="V27" s="42"/>
      <c r="W27" s="41"/>
      <c r="X27" s="42"/>
      <c r="Y27" s="41"/>
      <c r="Z27" s="42"/>
      <c r="AA27" s="43">
        <f t="shared" si="0"/>
        <v>0</v>
      </c>
      <c r="AB27" s="44">
        <f t="shared" si="1"/>
        <v>0</v>
      </c>
    </row>
    <row r="28" spans="1:28" ht="154.15" customHeight="1" x14ac:dyDescent="0.25">
      <c r="A28" s="51" t="s">
        <v>111</v>
      </c>
      <c r="B28" s="40" t="s">
        <v>65</v>
      </c>
      <c r="C28" s="41"/>
      <c r="D28" s="42"/>
      <c r="E28" s="41"/>
      <c r="F28" s="42"/>
      <c r="G28" s="41"/>
      <c r="H28" s="42"/>
      <c r="I28" s="41"/>
      <c r="J28" s="42"/>
      <c r="K28" s="41"/>
      <c r="L28" s="42"/>
      <c r="M28" s="41"/>
      <c r="N28" s="42"/>
      <c r="O28" s="41"/>
      <c r="P28" s="42"/>
      <c r="Q28" s="41"/>
      <c r="R28" s="42"/>
      <c r="S28" s="41"/>
      <c r="T28" s="42"/>
      <c r="U28" s="41"/>
      <c r="V28" s="42"/>
      <c r="W28" s="41"/>
      <c r="X28" s="42"/>
      <c r="Y28" s="41"/>
      <c r="Z28" s="42"/>
      <c r="AA28" s="43">
        <f t="shared" si="0"/>
        <v>0</v>
      </c>
      <c r="AB28" s="44">
        <f t="shared" si="1"/>
        <v>0</v>
      </c>
    </row>
    <row r="29" spans="1:28" ht="102" customHeight="1" x14ac:dyDescent="0.25">
      <c r="A29" s="51" t="s">
        <v>112</v>
      </c>
      <c r="B29" s="40" t="s">
        <v>65</v>
      </c>
      <c r="C29" s="41"/>
      <c r="D29" s="42"/>
      <c r="E29" s="41"/>
      <c r="F29" s="42"/>
      <c r="G29" s="41"/>
      <c r="H29" s="42"/>
      <c r="I29" s="41"/>
      <c r="J29" s="42"/>
      <c r="K29" s="41"/>
      <c r="L29" s="42"/>
      <c r="M29" s="41"/>
      <c r="N29" s="42"/>
      <c r="O29" s="41"/>
      <c r="P29" s="42"/>
      <c r="Q29" s="41"/>
      <c r="R29" s="42"/>
      <c r="S29" s="41"/>
      <c r="T29" s="42"/>
      <c r="U29" s="41"/>
      <c r="V29" s="42"/>
      <c r="W29" s="41"/>
      <c r="X29" s="42"/>
      <c r="Y29" s="41"/>
      <c r="Z29" s="42"/>
      <c r="AA29" s="43">
        <f t="shared" si="0"/>
        <v>0</v>
      </c>
      <c r="AB29" s="44">
        <f t="shared" si="1"/>
        <v>0</v>
      </c>
    </row>
    <row r="30" spans="1:28" ht="121.9" customHeight="1" x14ac:dyDescent="0.25">
      <c r="A30" s="51" t="s">
        <v>113</v>
      </c>
      <c r="B30" s="40" t="s">
        <v>65</v>
      </c>
      <c r="C30" s="41"/>
      <c r="D30" s="42"/>
      <c r="E30" s="41"/>
      <c r="F30" s="42"/>
      <c r="G30" s="41"/>
      <c r="H30" s="42"/>
      <c r="I30" s="41"/>
      <c r="J30" s="42"/>
      <c r="K30" s="41"/>
      <c r="L30" s="42"/>
      <c r="M30" s="41"/>
      <c r="N30" s="42"/>
      <c r="O30" s="41"/>
      <c r="P30" s="42"/>
      <c r="Q30" s="41"/>
      <c r="R30" s="42"/>
      <c r="S30" s="41"/>
      <c r="T30" s="42"/>
      <c r="U30" s="41"/>
      <c r="V30" s="42"/>
      <c r="W30" s="41"/>
      <c r="X30" s="42"/>
      <c r="Y30" s="41"/>
      <c r="Z30" s="42"/>
      <c r="AA30" s="43">
        <f t="shared" si="0"/>
        <v>0</v>
      </c>
      <c r="AB30" s="44">
        <f t="shared" si="1"/>
        <v>0</v>
      </c>
    </row>
    <row r="31" spans="1:28" ht="149.44999999999999" customHeight="1" x14ac:dyDescent="0.25">
      <c r="A31" s="51" t="s">
        <v>114</v>
      </c>
      <c r="B31" s="40" t="s">
        <v>65</v>
      </c>
      <c r="C31" s="41"/>
      <c r="D31" s="42"/>
      <c r="E31" s="41"/>
      <c r="F31" s="42"/>
      <c r="G31" s="41"/>
      <c r="H31" s="42"/>
      <c r="I31" s="41"/>
      <c r="J31" s="42"/>
      <c r="K31" s="41"/>
      <c r="L31" s="42"/>
      <c r="M31" s="41"/>
      <c r="N31" s="42"/>
      <c r="O31" s="41"/>
      <c r="P31" s="42"/>
      <c r="Q31" s="41"/>
      <c r="R31" s="42"/>
      <c r="S31" s="41"/>
      <c r="T31" s="42"/>
      <c r="U31" s="41"/>
      <c r="V31" s="42"/>
      <c r="W31" s="41"/>
      <c r="X31" s="42"/>
      <c r="Y31" s="41"/>
      <c r="Z31" s="42"/>
      <c r="AA31" s="43">
        <f t="shared" si="0"/>
        <v>0</v>
      </c>
      <c r="AB31" s="44">
        <f t="shared" si="1"/>
        <v>0</v>
      </c>
    </row>
    <row r="32" spans="1:28" ht="75" x14ac:dyDescent="0.25">
      <c r="A32" s="51" t="s">
        <v>115</v>
      </c>
      <c r="B32" s="40" t="s">
        <v>65</v>
      </c>
      <c r="C32" s="41"/>
      <c r="D32" s="42"/>
      <c r="E32" s="41"/>
      <c r="F32" s="42"/>
      <c r="G32" s="41"/>
      <c r="H32" s="42"/>
      <c r="I32" s="41"/>
      <c r="J32" s="42"/>
      <c r="K32" s="41"/>
      <c r="L32" s="42"/>
      <c r="M32" s="41"/>
      <c r="N32" s="42"/>
      <c r="O32" s="41"/>
      <c r="P32" s="42"/>
      <c r="Q32" s="41"/>
      <c r="R32" s="42"/>
      <c r="S32" s="41"/>
      <c r="T32" s="42"/>
      <c r="U32" s="41"/>
      <c r="V32" s="42"/>
      <c r="W32" s="41"/>
      <c r="X32" s="42"/>
      <c r="Y32" s="41"/>
      <c r="Z32" s="42"/>
      <c r="AA32" s="43">
        <f t="shared" si="0"/>
        <v>0</v>
      </c>
      <c r="AB32" s="44">
        <f t="shared" si="1"/>
        <v>0</v>
      </c>
    </row>
    <row r="33" spans="1:28" ht="60" x14ac:dyDescent="0.25">
      <c r="A33" s="52" t="s">
        <v>116</v>
      </c>
      <c r="B33" s="40" t="s">
        <v>65</v>
      </c>
      <c r="C33" s="41"/>
      <c r="D33" s="42"/>
      <c r="E33" s="41"/>
      <c r="F33" s="42"/>
      <c r="G33" s="41"/>
      <c r="H33" s="42"/>
      <c r="I33" s="41"/>
      <c r="J33" s="42"/>
      <c r="K33" s="41"/>
      <c r="L33" s="42"/>
      <c r="M33" s="41"/>
      <c r="N33" s="42"/>
      <c r="O33" s="41"/>
      <c r="P33" s="42"/>
      <c r="Q33" s="41"/>
      <c r="R33" s="42"/>
      <c r="S33" s="41"/>
      <c r="T33" s="42"/>
      <c r="U33" s="41"/>
      <c r="V33" s="42"/>
      <c r="W33" s="41"/>
      <c r="X33" s="42"/>
      <c r="Y33" s="41"/>
      <c r="Z33" s="42"/>
      <c r="AA33" s="43">
        <f t="shared" si="0"/>
        <v>0</v>
      </c>
      <c r="AB33" s="44">
        <f t="shared" si="1"/>
        <v>0</v>
      </c>
    </row>
    <row r="34" spans="1:28" ht="45" x14ac:dyDescent="0.25">
      <c r="A34" s="51" t="s">
        <v>117</v>
      </c>
      <c r="B34" s="40" t="s">
        <v>65</v>
      </c>
      <c r="C34" s="41"/>
      <c r="D34" s="42"/>
      <c r="E34" s="41"/>
      <c r="F34" s="42"/>
      <c r="G34" s="41"/>
      <c r="H34" s="42"/>
      <c r="I34" s="41"/>
      <c r="J34" s="42"/>
      <c r="K34" s="41"/>
      <c r="L34" s="42"/>
      <c r="M34" s="41"/>
      <c r="N34" s="42"/>
      <c r="O34" s="41"/>
      <c r="P34" s="42"/>
      <c r="Q34" s="41"/>
      <c r="R34" s="42"/>
      <c r="S34" s="41"/>
      <c r="T34" s="42"/>
      <c r="U34" s="41"/>
      <c r="V34" s="42"/>
      <c r="W34" s="41"/>
      <c r="X34" s="42"/>
      <c r="Y34" s="41"/>
      <c r="Z34" s="42"/>
      <c r="AA34" s="43">
        <f t="shared" si="0"/>
        <v>0</v>
      </c>
      <c r="AB34" s="44">
        <f t="shared" si="1"/>
        <v>0</v>
      </c>
    </row>
    <row r="35" spans="1:28" ht="150" x14ac:dyDescent="0.25">
      <c r="A35" s="51" t="s">
        <v>118</v>
      </c>
      <c r="B35" s="40" t="s">
        <v>65</v>
      </c>
      <c r="C35" s="41"/>
      <c r="D35" s="42"/>
      <c r="E35" s="41"/>
      <c r="F35" s="42"/>
      <c r="G35" s="41"/>
      <c r="H35" s="42"/>
      <c r="I35" s="41"/>
      <c r="J35" s="42"/>
      <c r="K35" s="41"/>
      <c r="L35" s="42"/>
      <c r="M35" s="41"/>
      <c r="N35" s="42"/>
      <c r="O35" s="41"/>
      <c r="P35" s="42"/>
      <c r="Q35" s="41"/>
      <c r="R35" s="42"/>
      <c r="S35" s="41"/>
      <c r="T35" s="42"/>
      <c r="U35" s="41"/>
      <c r="V35" s="42"/>
      <c r="W35" s="41"/>
      <c r="X35" s="42"/>
      <c r="Y35" s="41"/>
      <c r="Z35" s="42"/>
      <c r="AA35" s="43">
        <f t="shared" si="0"/>
        <v>0</v>
      </c>
      <c r="AB35" s="44">
        <f t="shared" si="1"/>
        <v>0</v>
      </c>
    </row>
    <row r="36" spans="1:28" ht="180" x14ac:dyDescent="0.25">
      <c r="A36" s="51" t="s">
        <v>85</v>
      </c>
      <c r="B36" s="40" t="s">
        <v>64</v>
      </c>
      <c r="C36" s="41"/>
      <c r="D36" s="42"/>
      <c r="E36" s="41"/>
      <c r="F36" s="42"/>
      <c r="G36" s="41"/>
      <c r="H36" s="42"/>
      <c r="I36" s="41"/>
      <c r="J36" s="42"/>
      <c r="K36" s="41"/>
      <c r="L36" s="42"/>
      <c r="M36" s="41"/>
      <c r="N36" s="42"/>
      <c r="O36" s="41"/>
      <c r="P36" s="42"/>
      <c r="Q36" s="41"/>
      <c r="R36" s="42"/>
      <c r="S36" s="41"/>
      <c r="T36" s="42"/>
      <c r="U36" s="41"/>
      <c r="V36" s="42"/>
      <c r="W36" s="41"/>
      <c r="X36" s="42"/>
      <c r="Y36" s="41"/>
      <c r="Z36" s="42"/>
      <c r="AA36" s="43">
        <f t="shared" si="0"/>
        <v>0</v>
      </c>
      <c r="AB36" s="44">
        <f t="shared" si="1"/>
        <v>0</v>
      </c>
    </row>
    <row r="37" spans="1:28" ht="195" x14ac:dyDescent="0.25">
      <c r="A37" s="51" t="s">
        <v>119</v>
      </c>
      <c r="B37" s="40" t="s">
        <v>64</v>
      </c>
      <c r="C37" s="41"/>
      <c r="D37" s="42"/>
      <c r="E37" s="41"/>
      <c r="F37" s="42"/>
      <c r="G37" s="41"/>
      <c r="H37" s="42"/>
      <c r="I37" s="41"/>
      <c r="J37" s="42"/>
      <c r="K37" s="41"/>
      <c r="L37" s="42"/>
      <c r="M37" s="41"/>
      <c r="N37" s="42"/>
      <c r="O37" s="41"/>
      <c r="P37" s="42"/>
      <c r="Q37" s="41"/>
      <c r="R37" s="42"/>
      <c r="S37" s="41"/>
      <c r="T37" s="42"/>
      <c r="U37" s="41"/>
      <c r="V37" s="42"/>
      <c r="W37" s="41"/>
      <c r="X37" s="42"/>
      <c r="Y37" s="41"/>
      <c r="Z37" s="42"/>
      <c r="AA37" s="43">
        <f t="shared" si="0"/>
        <v>0</v>
      </c>
      <c r="AB37" s="44">
        <f t="shared" si="1"/>
        <v>0</v>
      </c>
    </row>
    <row r="38" spans="1:28" ht="135" x14ac:dyDescent="0.25">
      <c r="A38" s="51" t="s">
        <v>86</v>
      </c>
      <c r="B38" s="40" t="s">
        <v>64</v>
      </c>
      <c r="C38" s="41"/>
      <c r="D38" s="42"/>
      <c r="E38" s="41"/>
      <c r="F38" s="42"/>
      <c r="G38" s="41"/>
      <c r="H38" s="42"/>
      <c r="I38" s="41"/>
      <c r="J38" s="42"/>
      <c r="K38" s="41"/>
      <c r="L38" s="42"/>
      <c r="M38" s="41"/>
      <c r="N38" s="42"/>
      <c r="O38" s="41"/>
      <c r="P38" s="42"/>
      <c r="Q38" s="41"/>
      <c r="R38" s="42"/>
      <c r="S38" s="41"/>
      <c r="T38" s="42"/>
      <c r="U38" s="41"/>
      <c r="V38" s="42"/>
      <c r="W38" s="41"/>
      <c r="X38" s="42"/>
      <c r="Y38" s="41"/>
      <c r="Z38" s="42"/>
      <c r="AA38" s="43">
        <f t="shared" si="0"/>
        <v>0</v>
      </c>
      <c r="AB38" s="44">
        <f t="shared" si="1"/>
        <v>0</v>
      </c>
    </row>
    <row r="39" spans="1:28" ht="45" x14ac:dyDescent="0.25">
      <c r="A39" s="51" t="s">
        <v>71</v>
      </c>
      <c r="B39" s="40" t="s">
        <v>64</v>
      </c>
      <c r="C39" s="41"/>
      <c r="D39" s="42"/>
      <c r="E39" s="41"/>
      <c r="F39" s="42"/>
      <c r="G39" s="41"/>
      <c r="H39" s="42"/>
      <c r="I39" s="41"/>
      <c r="J39" s="42"/>
      <c r="K39" s="41"/>
      <c r="L39" s="42"/>
      <c r="M39" s="41"/>
      <c r="N39" s="42"/>
      <c r="O39" s="41"/>
      <c r="P39" s="42"/>
      <c r="Q39" s="41"/>
      <c r="R39" s="42"/>
      <c r="S39" s="41"/>
      <c r="T39" s="42"/>
      <c r="U39" s="41"/>
      <c r="V39" s="42"/>
      <c r="W39" s="41"/>
      <c r="X39" s="42"/>
      <c r="Y39" s="41"/>
      <c r="Z39" s="42"/>
      <c r="AA39" s="43">
        <f t="shared" si="0"/>
        <v>0</v>
      </c>
      <c r="AB39" s="44">
        <f t="shared" si="1"/>
        <v>0</v>
      </c>
    </row>
    <row r="40" spans="1:28" ht="150" x14ac:dyDescent="0.25">
      <c r="A40" s="51" t="s">
        <v>72</v>
      </c>
      <c r="B40" s="40" t="s">
        <v>64</v>
      </c>
      <c r="C40" s="41"/>
      <c r="D40" s="42"/>
      <c r="E40" s="41"/>
      <c r="F40" s="42"/>
      <c r="G40" s="41"/>
      <c r="H40" s="42"/>
      <c r="I40" s="41"/>
      <c r="J40" s="42"/>
      <c r="K40" s="41"/>
      <c r="L40" s="42"/>
      <c r="M40" s="41"/>
      <c r="N40" s="42"/>
      <c r="O40" s="41"/>
      <c r="P40" s="42"/>
      <c r="Q40" s="41"/>
      <c r="R40" s="42"/>
      <c r="S40" s="41"/>
      <c r="T40" s="42"/>
      <c r="U40" s="41"/>
      <c r="V40" s="42"/>
      <c r="W40" s="41"/>
      <c r="X40" s="42"/>
      <c r="Y40" s="41"/>
      <c r="Z40" s="42"/>
      <c r="AA40" s="43">
        <f t="shared" si="0"/>
        <v>0</v>
      </c>
      <c r="AB40" s="44">
        <f t="shared" si="1"/>
        <v>0</v>
      </c>
    </row>
    <row r="41" spans="1:28" ht="60" x14ac:dyDescent="0.25">
      <c r="A41" s="51" t="s">
        <v>73</v>
      </c>
      <c r="B41" s="40" t="s">
        <v>64</v>
      </c>
      <c r="C41" s="41"/>
      <c r="D41" s="42"/>
      <c r="E41" s="41"/>
      <c r="F41" s="42"/>
      <c r="G41" s="41"/>
      <c r="H41" s="42"/>
      <c r="I41" s="41"/>
      <c r="J41" s="42"/>
      <c r="K41" s="41"/>
      <c r="L41" s="42"/>
      <c r="M41" s="41"/>
      <c r="N41" s="42"/>
      <c r="O41" s="41"/>
      <c r="P41" s="42"/>
      <c r="Q41" s="41"/>
      <c r="R41" s="42"/>
      <c r="S41" s="41"/>
      <c r="T41" s="42"/>
      <c r="U41" s="41"/>
      <c r="V41" s="42"/>
      <c r="W41" s="41"/>
      <c r="X41" s="42"/>
      <c r="Y41" s="41"/>
      <c r="Z41" s="42"/>
      <c r="AA41" s="43">
        <f t="shared" si="0"/>
        <v>0</v>
      </c>
      <c r="AB41" s="44">
        <f t="shared" si="1"/>
        <v>0</v>
      </c>
    </row>
    <row r="42" spans="1:28" ht="150" x14ac:dyDescent="0.25">
      <c r="A42" s="51" t="s">
        <v>74</v>
      </c>
      <c r="B42" s="40" t="s">
        <v>64</v>
      </c>
      <c r="C42" s="41"/>
      <c r="D42" s="42"/>
      <c r="E42" s="41"/>
      <c r="F42" s="42"/>
      <c r="G42" s="41"/>
      <c r="H42" s="42"/>
      <c r="I42" s="41"/>
      <c r="J42" s="42"/>
      <c r="K42" s="41"/>
      <c r="L42" s="42"/>
      <c r="M42" s="41"/>
      <c r="N42" s="42"/>
      <c r="O42" s="41"/>
      <c r="P42" s="42"/>
      <c r="Q42" s="41"/>
      <c r="R42" s="42"/>
      <c r="S42" s="41"/>
      <c r="T42" s="42"/>
      <c r="U42" s="41"/>
      <c r="V42" s="42"/>
      <c r="W42" s="41"/>
      <c r="X42" s="42"/>
      <c r="Y42" s="41"/>
      <c r="Z42" s="42"/>
      <c r="AA42" s="43">
        <f t="shared" si="0"/>
        <v>0</v>
      </c>
      <c r="AB42" s="44">
        <f t="shared" si="1"/>
        <v>0</v>
      </c>
    </row>
    <row r="43" spans="1:28" ht="60" x14ac:dyDescent="0.25">
      <c r="A43" s="52" t="s">
        <v>87</v>
      </c>
      <c r="B43" s="40" t="s">
        <v>64</v>
      </c>
      <c r="C43" s="41"/>
      <c r="D43" s="42"/>
      <c r="E43" s="41"/>
      <c r="F43" s="42"/>
      <c r="G43" s="41"/>
      <c r="H43" s="42"/>
      <c r="I43" s="41"/>
      <c r="J43" s="42"/>
      <c r="K43" s="41"/>
      <c r="L43" s="42"/>
      <c r="M43" s="41"/>
      <c r="N43" s="42"/>
      <c r="O43" s="41"/>
      <c r="P43" s="42"/>
      <c r="Q43" s="41"/>
      <c r="R43" s="42"/>
      <c r="S43" s="41"/>
      <c r="T43" s="42"/>
      <c r="U43" s="41"/>
      <c r="V43" s="42"/>
      <c r="W43" s="41"/>
      <c r="X43" s="42"/>
      <c r="Y43" s="41"/>
      <c r="Z43" s="42"/>
      <c r="AA43" s="43">
        <f t="shared" si="0"/>
        <v>0</v>
      </c>
      <c r="AB43" s="44">
        <f t="shared" si="1"/>
        <v>0</v>
      </c>
    </row>
    <row r="44" spans="1:28" ht="105" x14ac:dyDescent="0.25">
      <c r="A44" s="51" t="s">
        <v>75</v>
      </c>
      <c r="B44" s="40" t="s">
        <v>64</v>
      </c>
      <c r="C44" s="41"/>
      <c r="D44" s="42"/>
      <c r="E44" s="41"/>
      <c r="F44" s="42"/>
      <c r="G44" s="41"/>
      <c r="H44" s="42"/>
      <c r="I44" s="41"/>
      <c r="J44" s="42"/>
      <c r="K44" s="41"/>
      <c r="L44" s="42"/>
      <c r="M44" s="41"/>
      <c r="N44" s="42"/>
      <c r="O44" s="41"/>
      <c r="P44" s="42"/>
      <c r="Q44" s="41"/>
      <c r="R44" s="42"/>
      <c r="S44" s="41"/>
      <c r="T44" s="42"/>
      <c r="U44" s="41"/>
      <c r="V44" s="42"/>
      <c r="W44" s="41"/>
      <c r="X44" s="42"/>
      <c r="Y44" s="41"/>
      <c r="Z44" s="42"/>
      <c r="AA44" s="43">
        <f t="shared" si="0"/>
        <v>0</v>
      </c>
      <c r="AB44" s="44">
        <f t="shared" si="1"/>
        <v>0</v>
      </c>
    </row>
    <row r="45" spans="1:28" ht="60" x14ac:dyDescent="0.25">
      <c r="A45" s="51" t="s">
        <v>120</v>
      </c>
      <c r="B45" s="40" t="s">
        <v>64</v>
      </c>
      <c r="C45" s="41"/>
      <c r="D45" s="42"/>
      <c r="E45" s="41"/>
      <c r="F45" s="42"/>
      <c r="G45" s="41"/>
      <c r="H45" s="42"/>
      <c r="I45" s="41"/>
      <c r="J45" s="42"/>
      <c r="K45" s="41"/>
      <c r="L45" s="42"/>
      <c r="M45" s="41"/>
      <c r="N45" s="42"/>
      <c r="O45" s="41"/>
      <c r="P45" s="42"/>
      <c r="Q45" s="41"/>
      <c r="R45" s="42"/>
      <c r="S45" s="41"/>
      <c r="T45" s="42"/>
      <c r="U45" s="41"/>
      <c r="V45" s="42"/>
      <c r="W45" s="41"/>
      <c r="X45" s="42"/>
      <c r="Y45" s="41"/>
      <c r="Z45" s="42"/>
      <c r="AA45" s="43">
        <f t="shared" si="0"/>
        <v>0</v>
      </c>
      <c r="AB45" s="44">
        <f t="shared" si="1"/>
        <v>0</v>
      </c>
    </row>
    <row r="46" spans="1:28" ht="60" x14ac:dyDescent="0.25">
      <c r="A46" s="52" t="s">
        <v>121</v>
      </c>
      <c r="B46" s="40" t="s">
        <v>63</v>
      </c>
      <c r="C46" s="41"/>
      <c r="D46" s="42"/>
      <c r="E46" s="41"/>
      <c r="F46" s="42"/>
      <c r="G46" s="41"/>
      <c r="H46" s="42"/>
      <c r="I46" s="41"/>
      <c r="J46" s="42"/>
      <c r="K46" s="41"/>
      <c r="L46" s="42"/>
      <c r="M46" s="41"/>
      <c r="N46" s="42"/>
      <c r="O46" s="41"/>
      <c r="P46" s="42"/>
      <c r="Q46" s="41"/>
      <c r="R46" s="42"/>
      <c r="S46" s="41"/>
      <c r="T46" s="42"/>
      <c r="U46" s="41"/>
      <c r="V46" s="42"/>
      <c r="W46" s="41"/>
      <c r="X46" s="42"/>
      <c r="Y46" s="41"/>
      <c r="Z46" s="42"/>
      <c r="AA46" s="43">
        <f t="shared" si="0"/>
        <v>0</v>
      </c>
      <c r="AB46" s="44">
        <f t="shared" si="1"/>
        <v>0</v>
      </c>
    </row>
    <row r="47" spans="1:28" ht="45" x14ac:dyDescent="0.25">
      <c r="A47" s="51" t="s">
        <v>122</v>
      </c>
      <c r="B47" s="40" t="s">
        <v>63</v>
      </c>
      <c r="C47" s="41"/>
      <c r="D47" s="42"/>
      <c r="E47" s="41"/>
      <c r="F47" s="42"/>
      <c r="G47" s="41"/>
      <c r="H47" s="42"/>
      <c r="I47" s="41"/>
      <c r="J47" s="42"/>
      <c r="K47" s="41"/>
      <c r="L47" s="42"/>
      <c r="M47" s="41"/>
      <c r="N47" s="42"/>
      <c r="O47" s="41"/>
      <c r="P47" s="42"/>
      <c r="Q47" s="41"/>
      <c r="R47" s="42"/>
      <c r="S47" s="41"/>
      <c r="T47" s="42"/>
      <c r="U47" s="41"/>
      <c r="V47" s="42"/>
      <c r="W47" s="41"/>
      <c r="X47" s="42"/>
      <c r="Y47" s="41"/>
      <c r="Z47" s="42"/>
      <c r="AA47" s="43">
        <f t="shared" si="0"/>
        <v>0</v>
      </c>
      <c r="AB47" s="44">
        <f t="shared" si="1"/>
        <v>0</v>
      </c>
    </row>
    <row r="48" spans="1:28" ht="45" x14ac:dyDescent="0.25">
      <c r="A48" s="51" t="s">
        <v>123</v>
      </c>
      <c r="B48" s="40" t="s">
        <v>63</v>
      </c>
      <c r="C48" s="41"/>
      <c r="D48" s="42"/>
      <c r="E48" s="41"/>
      <c r="F48" s="42"/>
      <c r="G48" s="41"/>
      <c r="H48" s="42"/>
      <c r="I48" s="41"/>
      <c r="J48" s="42"/>
      <c r="K48" s="41"/>
      <c r="L48" s="42"/>
      <c r="M48" s="41"/>
      <c r="N48" s="42"/>
      <c r="O48" s="41"/>
      <c r="P48" s="42"/>
      <c r="Q48" s="41"/>
      <c r="R48" s="42"/>
      <c r="S48" s="41"/>
      <c r="T48" s="42"/>
      <c r="U48" s="41"/>
      <c r="V48" s="42"/>
      <c r="W48" s="41"/>
      <c r="X48" s="42"/>
      <c r="Y48" s="41"/>
      <c r="Z48" s="42"/>
      <c r="AA48" s="43">
        <f t="shared" si="0"/>
        <v>0</v>
      </c>
      <c r="AB48" s="44">
        <f t="shared" si="1"/>
        <v>0</v>
      </c>
    </row>
    <row r="49" spans="1:28" ht="255" x14ac:dyDescent="0.25">
      <c r="A49" s="51" t="s">
        <v>147</v>
      </c>
      <c r="B49" s="40" t="s">
        <v>63</v>
      </c>
      <c r="C49" s="41"/>
      <c r="D49" s="42"/>
      <c r="E49" s="41"/>
      <c r="F49" s="42"/>
      <c r="G49" s="41"/>
      <c r="H49" s="42"/>
      <c r="I49" s="41"/>
      <c r="J49" s="42"/>
      <c r="K49" s="41"/>
      <c r="L49" s="42"/>
      <c r="M49" s="41"/>
      <c r="N49" s="42"/>
      <c r="O49" s="41"/>
      <c r="P49" s="42"/>
      <c r="Q49" s="41"/>
      <c r="R49" s="42"/>
      <c r="S49" s="41"/>
      <c r="T49" s="42"/>
      <c r="U49" s="41"/>
      <c r="V49" s="42"/>
      <c r="W49" s="41"/>
      <c r="X49" s="42"/>
      <c r="Y49" s="41"/>
      <c r="Z49" s="42"/>
      <c r="AA49" s="43">
        <f t="shared" si="0"/>
        <v>0</v>
      </c>
      <c r="AB49" s="44">
        <f t="shared" si="1"/>
        <v>0</v>
      </c>
    </row>
    <row r="50" spans="1:28" ht="30" x14ac:dyDescent="0.25">
      <c r="A50" s="51" t="s">
        <v>79</v>
      </c>
      <c r="B50" s="40" t="s">
        <v>63</v>
      </c>
      <c r="C50" s="41"/>
      <c r="D50" s="42"/>
      <c r="E50" s="41"/>
      <c r="F50" s="42"/>
      <c r="G50" s="41"/>
      <c r="H50" s="42"/>
      <c r="I50" s="41"/>
      <c r="J50" s="42"/>
      <c r="K50" s="41"/>
      <c r="L50" s="42"/>
      <c r="M50" s="41"/>
      <c r="N50" s="42"/>
      <c r="O50" s="41"/>
      <c r="P50" s="42"/>
      <c r="Q50" s="41"/>
      <c r="R50" s="42"/>
      <c r="S50" s="41"/>
      <c r="T50" s="42"/>
      <c r="U50" s="41"/>
      <c r="V50" s="42"/>
      <c r="W50" s="41"/>
      <c r="X50" s="42"/>
      <c r="Y50" s="41"/>
      <c r="Z50" s="42"/>
      <c r="AA50" s="43">
        <f t="shared" si="0"/>
        <v>0</v>
      </c>
      <c r="AB50" s="44">
        <f t="shared" si="1"/>
        <v>0</v>
      </c>
    </row>
    <row r="51" spans="1:28" ht="90" x14ac:dyDescent="0.25">
      <c r="A51" s="51" t="s">
        <v>80</v>
      </c>
      <c r="B51" s="40" t="s">
        <v>63</v>
      </c>
      <c r="C51" s="41"/>
      <c r="D51" s="42"/>
      <c r="E51" s="41"/>
      <c r="F51" s="42"/>
      <c r="G51" s="41"/>
      <c r="H51" s="42"/>
      <c r="I51" s="41"/>
      <c r="J51" s="42"/>
      <c r="K51" s="41"/>
      <c r="L51" s="42"/>
      <c r="M51" s="41"/>
      <c r="N51" s="42"/>
      <c r="O51" s="41"/>
      <c r="P51" s="42"/>
      <c r="Q51" s="41"/>
      <c r="R51" s="42"/>
      <c r="S51" s="41"/>
      <c r="T51" s="42"/>
      <c r="U51" s="41"/>
      <c r="V51" s="42"/>
      <c r="W51" s="41"/>
      <c r="X51" s="42"/>
      <c r="Y51" s="41"/>
      <c r="Z51" s="42"/>
      <c r="AA51" s="43">
        <f t="shared" si="0"/>
        <v>0</v>
      </c>
      <c r="AB51" s="44">
        <f t="shared" si="1"/>
        <v>0</v>
      </c>
    </row>
    <row r="52" spans="1:28" ht="90" x14ac:dyDescent="0.25">
      <c r="A52" s="51" t="s">
        <v>124</v>
      </c>
      <c r="B52" s="40" t="s">
        <v>63</v>
      </c>
      <c r="C52" s="41"/>
      <c r="D52" s="42"/>
      <c r="E52" s="41"/>
      <c r="F52" s="42"/>
      <c r="G52" s="41"/>
      <c r="H52" s="42"/>
      <c r="I52" s="41"/>
      <c r="J52" s="42"/>
      <c r="K52" s="41"/>
      <c r="L52" s="42"/>
      <c r="M52" s="41"/>
      <c r="N52" s="42"/>
      <c r="O52" s="41"/>
      <c r="P52" s="42"/>
      <c r="Q52" s="41"/>
      <c r="R52" s="42"/>
      <c r="S52" s="41"/>
      <c r="T52" s="42"/>
      <c r="U52" s="41"/>
      <c r="V52" s="42"/>
      <c r="W52" s="41"/>
      <c r="X52" s="42"/>
      <c r="Y52" s="41"/>
      <c r="Z52" s="42"/>
      <c r="AA52" s="43">
        <f t="shared" si="0"/>
        <v>0</v>
      </c>
      <c r="AB52" s="44">
        <f t="shared" si="1"/>
        <v>0</v>
      </c>
    </row>
    <row r="53" spans="1:28" ht="105" x14ac:dyDescent="0.25">
      <c r="A53" s="51" t="s">
        <v>81</v>
      </c>
      <c r="B53" s="40" t="s">
        <v>63</v>
      </c>
      <c r="C53" s="41"/>
      <c r="D53" s="42"/>
      <c r="E53" s="41"/>
      <c r="F53" s="42"/>
      <c r="G53" s="41"/>
      <c r="H53" s="42"/>
      <c r="I53" s="41"/>
      <c r="J53" s="42"/>
      <c r="K53" s="41"/>
      <c r="L53" s="42"/>
      <c r="M53" s="41"/>
      <c r="N53" s="42"/>
      <c r="O53" s="41"/>
      <c r="P53" s="42"/>
      <c r="Q53" s="41"/>
      <c r="R53" s="42"/>
      <c r="S53" s="41"/>
      <c r="T53" s="42"/>
      <c r="U53" s="41"/>
      <c r="V53" s="42"/>
      <c r="W53" s="41"/>
      <c r="X53" s="42"/>
      <c r="Y53" s="41"/>
      <c r="Z53" s="42"/>
      <c r="AA53" s="43">
        <f t="shared" si="0"/>
        <v>0</v>
      </c>
      <c r="AB53" s="44">
        <f t="shared" si="1"/>
        <v>0</v>
      </c>
    </row>
    <row r="54" spans="1:28" ht="45" x14ac:dyDescent="0.25">
      <c r="A54" s="51" t="s">
        <v>82</v>
      </c>
      <c r="B54" s="40" t="s">
        <v>63</v>
      </c>
      <c r="C54" s="41"/>
      <c r="D54" s="42"/>
      <c r="E54" s="41"/>
      <c r="F54" s="42"/>
      <c r="G54" s="41"/>
      <c r="H54" s="42"/>
      <c r="I54" s="41"/>
      <c r="J54" s="42"/>
      <c r="K54" s="41"/>
      <c r="L54" s="42"/>
      <c r="M54" s="41"/>
      <c r="N54" s="42"/>
      <c r="O54" s="41"/>
      <c r="P54" s="42"/>
      <c r="Q54" s="41"/>
      <c r="R54" s="42"/>
      <c r="S54" s="41"/>
      <c r="T54" s="42"/>
      <c r="U54" s="41"/>
      <c r="V54" s="42"/>
      <c r="W54" s="41"/>
      <c r="X54" s="42"/>
      <c r="Y54" s="41"/>
      <c r="Z54" s="42"/>
      <c r="AA54" s="43">
        <f t="shared" si="0"/>
        <v>0</v>
      </c>
      <c r="AB54" s="44">
        <f t="shared" si="1"/>
        <v>0</v>
      </c>
    </row>
    <row r="55" spans="1:28" ht="75" x14ac:dyDescent="0.25">
      <c r="A55" s="51" t="s">
        <v>83</v>
      </c>
      <c r="B55" s="40" t="s">
        <v>63</v>
      </c>
      <c r="C55" s="41"/>
      <c r="D55" s="42"/>
      <c r="E55" s="41"/>
      <c r="F55" s="42"/>
      <c r="G55" s="41"/>
      <c r="H55" s="42"/>
      <c r="I55" s="41"/>
      <c r="J55" s="42"/>
      <c r="K55" s="41"/>
      <c r="L55" s="42"/>
      <c r="M55" s="41"/>
      <c r="N55" s="42"/>
      <c r="O55" s="41"/>
      <c r="P55" s="42"/>
      <c r="Q55" s="41"/>
      <c r="R55" s="42"/>
      <c r="S55" s="41"/>
      <c r="T55" s="42"/>
      <c r="U55" s="41"/>
      <c r="V55" s="42"/>
      <c r="W55" s="41"/>
      <c r="X55" s="42"/>
      <c r="Y55" s="41"/>
      <c r="Z55" s="42"/>
      <c r="AA55" s="43">
        <f t="shared" si="0"/>
        <v>0</v>
      </c>
      <c r="AB55" s="44">
        <f t="shared" si="1"/>
        <v>0</v>
      </c>
    </row>
    <row r="56" spans="1:28" ht="135" x14ac:dyDescent="0.25">
      <c r="A56" s="51" t="s">
        <v>78</v>
      </c>
      <c r="B56" s="40" t="s">
        <v>63</v>
      </c>
      <c r="C56" s="41"/>
      <c r="D56" s="42"/>
      <c r="E56" s="41"/>
      <c r="F56" s="42"/>
      <c r="G56" s="41"/>
      <c r="H56" s="42"/>
      <c r="I56" s="41"/>
      <c r="J56" s="42"/>
      <c r="K56" s="41"/>
      <c r="L56" s="42"/>
      <c r="M56" s="41"/>
      <c r="N56" s="42"/>
      <c r="O56" s="41"/>
      <c r="P56" s="42"/>
      <c r="Q56" s="41"/>
      <c r="R56" s="42"/>
      <c r="S56" s="41"/>
      <c r="T56" s="42"/>
      <c r="U56" s="41"/>
      <c r="V56" s="42"/>
      <c r="W56" s="41"/>
      <c r="X56" s="42"/>
      <c r="Y56" s="41"/>
      <c r="Z56" s="42"/>
      <c r="AA56" s="43">
        <f t="shared" si="0"/>
        <v>0</v>
      </c>
      <c r="AB56" s="44">
        <f t="shared" si="1"/>
        <v>0</v>
      </c>
    </row>
    <row r="57" spans="1:28" ht="45" x14ac:dyDescent="0.25">
      <c r="A57" s="51" t="s">
        <v>125</v>
      </c>
      <c r="B57" s="40" t="s">
        <v>63</v>
      </c>
      <c r="C57" s="41"/>
      <c r="D57" s="42"/>
      <c r="E57" s="41"/>
      <c r="F57" s="42"/>
      <c r="G57" s="41"/>
      <c r="H57" s="42"/>
      <c r="I57" s="41"/>
      <c r="J57" s="42"/>
      <c r="K57" s="41"/>
      <c r="L57" s="42"/>
      <c r="M57" s="41"/>
      <c r="N57" s="42"/>
      <c r="O57" s="41"/>
      <c r="P57" s="42"/>
      <c r="Q57" s="41"/>
      <c r="R57" s="42"/>
      <c r="S57" s="41"/>
      <c r="T57" s="42"/>
      <c r="U57" s="41"/>
      <c r="V57" s="42"/>
      <c r="W57" s="41"/>
      <c r="X57" s="42"/>
      <c r="Y57" s="41"/>
      <c r="Z57" s="42"/>
      <c r="AA57" s="43">
        <f t="shared" si="0"/>
        <v>0</v>
      </c>
      <c r="AB57" s="44">
        <f t="shared" si="1"/>
        <v>0</v>
      </c>
    </row>
    <row r="58" spans="1:28" ht="150" x14ac:dyDescent="0.25">
      <c r="A58" s="51" t="s">
        <v>126</v>
      </c>
      <c r="B58" s="40" t="s">
        <v>67</v>
      </c>
      <c r="C58" s="41"/>
      <c r="D58" s="42"/>
      <c r="E58" s="41"/>
      <c r="F58" s="42"/>
      <c r="G58" s="41"/>
      <c r="H58" s="42"/>
      <c r="I58" s="41"/>
      <c r="J58" s="42"/>
      <c r="K58" s="41"/>
      <c r="L58" s="42"/>
      <c r="M58" s="41"/>
      <c r="N58" s="42"/>
      <c r="O58" s="41"/>
      <c r="P58" s="42"/>
      <c r="Q58" s="41"/>
      <c r="R58" s="42"/>
      <c r="S58" s="41"/>
      <c r="T58" s="42"/>
      <c r="U58" s="41"/>
      <c r="V58" s="42"/>
      <c r="W58" s="41"/>
      <c r="X58" s="42"/>
      <c r="Y58" s="41"/>
      <c r="Z58" s="42"/>
      <c r="AA58" s="43">
        <f t="shared" si="0"/>
        <v>0</v>
      </c>
      <c r="AB58" s="44">
        <f t="shared" si="1"/>
        <v>0</v>
      </c>
    </row>
    <row r="59" spans="1:28" ht="90" x14ac:dyDescent="0.25">
      <c r="A59" s="51" t="s">
        <v>76</v>
      </c>
      <c r="B59" s="40" t="s">
        <v>66</v>
      </c>
      <c r="C59" s="41"/>
      <c r="D59" s="42"/>
      <c r="E59" s="41"/>
      <c r="F59" s="42"/>
      <c r="G59" s="41"/>
      <c r="H59" s="42"/>
      <c r="I59" s="41"/>
      <c r="J59" s="42"/>
      <c r="K59" s="41"/>
      <c r="L59" s="42"/>
      <c r="M59" s="41"/>
      <c r="N59" s="42"/>
      <c r="O59" s="41"/>
      <c r="P59" s="42"/>
      <c r="Q59" s="41"/>
      <c r="R59" s="42"/>
      <c r="S59" s="41"/>
      <c r="T59" s="42"/>
      <c r="U59" s="41"/>
      <c r="V59" s="42"/>
      <c r="W59" s="41"/>
      <c r="X59" s="42"/>
      <c r="Y59" s="41"/>
      <c r="Z59" s="42"/>
      <c r="AA59" s="43">
        <f t="shared" si="0"/>
        <v>0</v>
      </c>
      <c r="AB59" s="44">
        <f t="shared" si="1"/>
        <v>0</v>
      </c>
    </row>
    <row r="60" spans="1:28" ht="60" x14ac:dyDescent="0.25">
      <c r="A60" s="51" t="s">
        <v>127</v>
      </c>
      <c r="B60" s="40" t="s">
        <v>66</v>
      </c>
      <c r="C60" s="41"/>
      <c r="D60" s="42"/>
      <c r="E60" s="41"/>
      <c r="F60" s="42"/>
      <c r="G60" s="41"/>
      <c r="H60" s="42"/>
      <c r="I60" s="41"/>
      <c r="J60" s="42"/>
      <c r="K60" s="41"/>
      <c r="L60" s="42"/>
      <c r="M60" s="41"/>
      <c r="N60" s="42"/>
      <c r="O60" s="41"/>
      <c r="P60" s="42"/>
      <c r="Q60" s="41"/>
      <c r="R60" s="42"/>
      <c r="S60" s="41"/>
      <c r="T60" s="42"/>
      <c r="U60" s="41"/>
      <c r="V60" s="42"/>
      <c r="W60" s="41"/>
      <c r="X60" s="42"/>
      <c r="Y60" s="41"/>
      <c r="Z60" s="42"/>
      <c r="AA60" s="43">
        <f t="shared" si="0"/>
        <v>0</v>
      </c>
      <c r="AB60" s="44">
        <f t="shared" si="1"/>
        <v>0</v>
      </c>
    </row>
    <row r="61" spans="1:28" ht="45" x14ac:dyDescent="0.25">
      <c r="A61" s="51" t="s">
        <v>70</v>
      </c>
      <c r="B61" s="40" t="s">
        <v>66</v>
      </c>
      <c r="C61" s="41"/>
      <c r="D61" s="42"/>
      <c r="E61" s="41"/>
      <c r="F61" s="42"/>
      <c r="G61" s="41"/>
      <c r="H61" s="42"/>
      <c r="I61" s="41"/>
      <c r="J61" s="42"/>
      <c r="K61" s="41"/>
      <c r="L61" s="42"/>
      <c r="M61" s="41"/>
      <c r="N61" s="42"/>
      <c r="O61" s="41"/>
      <c r="P61" s="42"/>
      <c r="Q61" s="41"/>
      <c r="R61" s="42"/>
      <c r="S61" s="41"/>
      <c r="T61" s="42"/>
      <c r="U61" s="41"/>
      <c r="V61" s="42"/>
      <c r="W61" s="41"/>
      <c r="X61" s="42"/>
      <c r="Y61" s="41"/>
      <c r="Z61" s="42"/>
      <c r="AA61" s="43">
        <f t="shared" si="0"/>
        <v>0</v>
      </c>
      <c r="AB61" s="44">
        <f t="shared" si="1"/>
        <v>0</v>
      </c>
    </row>
    <row r="62" spans="1:28" ht="45" x14ac:dyDescent="0.25">
      <c r="A62" s="51" t="s">
        <v>128</v>
      </c>
      <c r="B62" s="40" t="s">
        <v>66</v>
      </c>
      <c r="C62" s="41"/>
      <c r="D62" s="42"/>
      <c r="E62" s="41"/>
      <c r="F62" s="42"/>
      <c r="G62" s="41"/>
      <c r="H62" s="42"/>
      <c r="I62" s="41"/>
      <c r="J62" s="42"/>
      <c r="K62" s="41"/>
      <c r="L62" s="42"/>
      <c r="M62" s="41"/>
      <c r="N62" s="42"/>
      <c r="O62" s="41"/>
      <c r="P62" s="42"/>
      <c r="Q62" s="41"/>
      <c r="R62" s="42"/>
      <c r="S62" s="41"/>
      <c r="T62" s="42"/>
      <c r="U62" s="41"/>
      <c r="V62" s="42"/>
      <c r="W62" s="41"/>
      <c r="X62" s="42"/>
      <c r="Y62" s="41"/>
      <c r="Z62" s="42"/>
      <c r="AA62" s="43">
        <f t="shared" si="0"/>
        <v>0</v>
      </c>
      <c r="AB62" s="44">
        <f t="shared" si="1"/>
        <v>0</v>
      </c>
    </row>
    <row r="63" spans="1:28" ht="60" x14ac:dyDescent="0.25">
      <c r="A63" s="51" t="s">
        <v>129</v>
      </c>
      <c r="B63" s="40" t="s">
        <v>66</v>
      </c>
      <c r="C63" s="41"/>
      <c r="D63" s="42"/>
      <c r="E63" s="41"/>
      <c r="F63" s="42"/>
      <c r="G63" s="41"/>
      <c r="H63" s="42"/>
      <c r="I63" s="41"/>
      <c r="J63" s="42"/>
      <c r="K63" s="41"/>
      <c r="L63" s="42"/>
      <c r="M63" s="41"/>
      <c r="N63" s="42"/>
      <c r="O63" s="41"/>
      <c r="P63" s="42"/>
      <c r="Q63" s="41"/>
      <c r="R63" s="42"/>
      <c r="S63" s="41"/>
      <c r="T63" s="42"/>
      <c r="U63" s="41"/>
      <c r="V63" s="42"/>
      <c r="W63" s="41"/>
      <c r="X63" s="42"/>
      <c r="Y63" s="41"/>
      <c r="Z63" s="42"/>
      <c r="AA63" s="43">
        <f t="shared" si="0"/>
        <v>0</v>
      </c>
      <c r="AB63" s="44">
        <f t="shared" si="1"/>
        <v>0</v>
      </c>
    </row>
    <row r="64" spans="1:28" ht="75" x14ac:dyDescent="0.25">
      <c r="A64" s="51" t="s">
        <v>130</v>
      </c>
      <c r="B64" s="40" t="s">
        <v>66</v>
      </c>
      <c r="C64" s="41"/>
      <c r="D64" s="42"/>
      <c r="E64" s="41"/>
      <c r="F64" s="42"/>
      <c r="G64" s="41"/>
      <c r="H64" s="42"/>
      <c r="I64" s="41"/>
      <c r="J64" s="42"/>
      <c r="K64" s="41"/>
      <c r="L64" s="42"/>
      <c r="M64" s="41"/>
      <c r="N64" s="42"/>
      <c r="O64" s="41"/>
      <c r="P64" s="42"/>
      <c r="Q64" s="41"/>
      <c r="R64" s="42"/>
      <c r="S64" s="41"/>
      <c r="T64" s="42"/>
      <c r="U64" s="41"/>
      <c r="V64" s="42"/>
      <c r="W64" s="41"/>
      <c r="X64" s="42"/>
      <c r="Y64" s="41"/>
      <c r="Z64" s="42"/>
      <c r="AA64" s="43">
        <f t="shared" si="0"/>
        <v>0</v>
      </c>
      <c r="AB64" s="44">
        <f t="shared" si="1"/>
        <v>0</v>
      </c>
    </row>
    <row r="65" spans="1:28" ht="75" x14ac:dyDescent="0.25">
      <c r="A65" s="51" t="s">
        <v>131</v>
      </c>
      <c r="B65" s="40" t="s">
        <v>66</v>
      </c>
      <c r="C65" s="41"/>
      <c r="D65" s="42"/>
      <c r="E65" s="41"/>
      <c r="F65" s="42"/>
      <c r="G65" s="41"/>
      <c r="H65" s="42"/>
      <c r="I65" s="41"/>
      <c r="J65" s="42"/>
      <c r="K65" s="41"/>
      <c r="L65" s="42"/>
      <c r="M65" s="41"/>
      <c r="N65" s="42"/>
      <c r="O65" s="41"/>
      <c r="P65" s="42"/>
      <c r="Q65" s="41"/>
      <c r="R65" s="42"/>
      <c r="S65" s="41"/>
      <c r="T65" s="42"/>
      <c r="U65" s="41"/>
      <c r="V65" s="42"/>
      <c r="W65" s="41"/>
      <c r="X65" s="42"/>
      <c r="Y65" s="41"/>
      <c r="Z65" s="42"/>
      <c r="AA65" s="43">
        <f t="shared" si="0"/>
        <v>0</v>
      </c>
      <c r="AB65" s="44">
        <f t="shared" si="1"/>
        <v>0</v>
      </c>
    </row>
    <row r="66" spans="1:28" ht="120" x14ac:dyDescent="0.25">
      <c r="A66" s="51" t="s">
        <v>132</v>
      </c>
      <c r="B66" s="40" t="s">
        <v>66</v>
      </c>
      <c r="C66" s="41"/>
      <c r="D66" s="42"/>
      <c r="E66" s="41"/>
      <c r="F66" s="42"/>
      <c r="G66" s="41"/>
      <c r="H66" s="42"/>
      <c r="I66" s="41"/>
      <c r="J66" s="42"/>
      <c r="K66" s="41"/>
      <c r="L66" s="42"/>
      <c r="M66" s="41"/>
      <c r="N66" s="42"/>
      <c r="O66" s="41"/>
      <c r="P66" s="42"/>
      <c r="Q66" s="41"/>
      <c r="R66" s="42"/>
      <c r="S66" s="41"/>
      <c r="T66" s="42"/>
      <c r="U66" s="41"/>
      <c r="V66" s="42"/>
      <c r="W66" s="41"/>
      <c r="X66" s="42"/>
      <c r="Y66" s="41"/>
      <c r="Z66" s="42"/>
      <c r="AA66" s="43">
        <f t="shared" si="0"/>
        <v>0</v>
      </c>
      <c r="AB66" s="44">
        <f t="shared" si="1"/>
        <v>0</v>
      </c>
    </row>
    <row r="67" spans="1:28" ht="90" x14ac:dyDescent="0.25">
      <c r="A67" s="51" t="s">
        <v>77</v>
      </c>
      <c r="B67" s="40" t="s">
        <v>66</v>
      </c>
      <c r="C67" s="41"/>
      <c r="D67" s="42"/>
      <c r="E67" s="41"/>
      <c r="F67" s="42"/>
      <c r="G67" s="41"/>
      <c r="H67" s="42"/>
      <c r="I67" s="41"/>
      <c r="J67" s="42"/>
      <c r="K67" s="41"/>
      <c r="L67" s="42"/>
      <c r="M67" s="41"/>
      <c r="N67" s="42"/>
      <c r="O67" s="41"/>
      <c r="P67" s="42"/>
      <c r="Q67" s="41"/>
      <c r="R67" s="42"/>
      <c r="S67" s="41"/>
      <c r="T67" s="42"/>
      <c r="U67" s="41"/>
      <c r="V67" s="42"/>
      <c r="W67" s="41"/>
      <c r="X67" s="42"/>
      <c r="Y67" s="41"/>
      <c r="Z67" s="42"/>
      <c r="AA67" s="43">
        <f t="shared" si="0"/>
        <v>0</v>
      </c>
      <c r="AB67" s="44">
        <f t="shared" si="1"/>
        <v>0</v>
      </c>
    </row>
    <row r="68" spans="1:28" ht="45" x14ac:dyDescent="0.25">
      <c r="A68" s="51" t="s">
        <v>133</v>
      </c>
      <c r="B68" s="40" t="s">
        <v>88</v>
      </c>
      <c r="C68" s="41"/>
      <c r="D68" s="42"/>
      <c r="E68" s="41"/>
      <c r="F68" s="42"/>
      <c r="G68" s="41"/>
      <c r="H68" s="42"/>
      <c r="I68" s="41"/>
      <c r="J68" s="42"/>
      <c r="K68" s="41"/>
      <c r="L68" s="42"/>
      <c r="M68" s="41"/>
      <c r="N68" s="42"/>
      <c r="O68" s="41"/>
      <c r="P68" s="42"/>
      <c r="Q68" s="41"/>
      <c r="R68" s="42"/>
      <c r="S68" s="41"/>
      <c r="T68" s="42"/>
      <c r="U68" s="41"/>
      <c r="V68" s="42"/>
      <c r="W68" s="41"/>
      <c r="X68" s="42"/>
      <c r="Y68" s="41"/>
      <c r="Z68" s="42"/>
      <c r="AA68" s="43">
        <f t="shared" si="0"/>
        <v>0</v>
      </c>
      <c r="AB68" s="44">
        <f t="shared" si="1"/>
        <v>0</v>
      </c>
    </row>
    <row r="69" spans="1:28" ht="30" x14ac:dyDescent="0.25">
      <c r="A69" s="51" t="s">
        <v>134</v>
      </c>
      <c r="B69" s="40" t="s">
        <v>88</v>
      </c>
      <c r="C69" s="41"/>
      <c r="D69" s="42"/>
      <c r="E69" s="41"/>
      <c r="F69" s="42"/>
      <c r="G69" s="41"/>
      <c r="H69" s="42"/>
      <c r="I69" s="41"/>
      <c r="J69" s="42"/>
      <c r="K69" s="41"/>
      <c r="L69" s="42"/>
      <c r="M69" s="41"/>
      <c r="N69" s="42"/>
      <c r="O69" s="41"/>
      <c r="P69" s="42"/>
      <c r="Q69" s="41"/>
      <c r="R69" s="42"/>
      <c r="S69" s="41"/>
      <c r="T69" s="42"/>
      <c r="U69" s="41"/>
      <c r="V69" s="42"/>
      <c r="W69" s="41"/>
      <c r="X69" s="42"/>
      <c r="Y69" s="41"/>
      <c r="Z69" s="42"/>
      <c r="AA69" s="43">
        <f t="shared" ref="AA69:AB80" si="2">Y69+W69+U69+S69+Q69+O69+M69+K69+I69+G69+E69+C69</f>
        <v>0</v>
      </c>
      <c r="AB69" s="44">
        <f t="shared" si="2"/>
        <v>0</v>
      </c>
    </row>
    <row r="70" spans="1:28" ht="30" x14ac:dyDescent="0.25">
      <c r="A70" s="52" t="s">
        <v>135</v>
      </c>
      <c r="B70" s="40" t="s">
        <v>88</v>
      </c>
      <c r="C70" s="41"/>
      <c r="D70" s="42"/>
      <c r="E70" s="41"/>
      <c r="F70" s="42"/>
      <c r="G70" s="41"/>
      <c r="H70" s="42"/>
      <c r="I70" s="41"/>
      <c r="J70" s="42"/>
      <c r="K70" s="41"/>
      <c r="L70" s="42"/>
      <c r="M70" s="41"/>
      <c r="N70" s="42"/>
      <c r="O70" s="41"/>
      <c r="P70" s="42"/>
      <c r="Q70" s="41"/>
      <c r="R70" s="42"/>
      <c r="S70" s="41"/>
      <c r="T70" s="42"/>
      <c r="U70" s="41"/>
      <c r="V70" s="42"/>
      <c r="W70" s="41"/>
      <c r="X70" s="42"/>
      <c r="Y70" s="41"/>
      <c r="Z70" s="42"/>
      <c r="AA70" s="43">
        <f t="shared" si="2"/>
        <v>0</v>
      </c>
      <c r="AB70" s="44">
        <f t="shared" si="2"/>
        <v>0</v>
      </c>
    </row>
    <row r="71" spans="1:28" ht="30" x14ac:dyDescent="0.25">
      <c r="A71" s="52" t="s">
        <v>136</v>
      </c>
      <c r="B71" s="40" t="s">
        <v>88</v>
      </c>
      <c r="C71" s="41"/>
      <c r="D71" s="42"/>
      <c r="E71" s="41"/>
      <c r="F71" s="42"/>
      <c r="G71" s="41"/>
      <c r="H71" s="42"/>
      <c r="I71" s="41"/>
      <c r="J71" s="42"/>
      <c r="K71" s="41"/>
      <c r="L71" s="42"/>
      <c r="M71" s="41"/>
      <c r="N71" s="42"/>
      <c r="O71" s="41"/>
      <c r="P71" s="42"/>
      <c r="Q71" s="41"/>
      <c r="R71" s="42"/>
      <c r="S71" s="41"/>
      <c r="T71" s="42"/>
      <c r="U71" s="41"/>
      <c r="V71" s="42"/>
      <c r="W71" s="41"/>
      <c r="X71" s="42"/>
      <c r="Y71" s="41"/>
      <c r="Z71" s="42"/>
      <c r="AA71" s="43">
        <f t="shared" si="2"/>
        <v>0</v>
      </c>
      <c r="AB71" s="44">
        <f t="shared" si="2"/>
        <v>0</v>
      </c>
    </row>
    <row r="72" spans="1:28" ht="30" x14ac:dyDescent="0.25">
      <c r="A72" s="51" t="s">
        <v>137</v>
      </c>
      <c r="B72" s="40" t="s">
        <v>88</v>
      </c>
      <c r="C72" s="41"/>
      <c r="D72" s="42"/>
      <c r="E72" s="41"/>
      <c r="F72" s="42"/>
      <c r="G72" s="41"/>
      <c r="H72" s="42"/>
      <c r="I72" s="41"/>
      <c r="J72" s="42"/>
      <c r="K72" s="41"/>
      <c r="L72" s="42"/>
      <c r="M72" s="41"/>
      <c r="N72" s="42"/>
      <c r="O72" s="41"/>
      <c r="P72" s="42"/>
      <c r="Q72" s="41"/>
      <c r="R72" s="42"/>
      <c r="S72" s="41"/>
      <c r="T72" s="42"/>
      <c r="U72" s="41"/>
      <c r="V72" s="42"/>
      <c r="W72" s="41"/>
      <c r="X72" s="42"/>
      <c r="Y72" s="41"/>
      <c r="Z72" s="42"/>
      <c r="AA72" s="43">
        <f t="shared" si="2"/>
        <v>0</v>
      </c>
      <c r="AB72" s="44">
        <f t="shared" si="2"/>
        <v>0</v>
      </c>
    </row>
    <row r="73" spans="1:28" ht="60" x14ac:dyDescent="0.25">
      <c r="A73" s="52" t="s">
        <v>138</v>
      </c>
      <c r="B73" s="40" t="s">
        <v>88</v>
      </c>
      <c r="C73" s="41"/>
      <c r="D73" s="42"/>
      <c r="E73" s="41"/>
      <c r="F73" s="42"/>
      <c r="G73" s="41"/>
      <c r="H73" s="42"/>
      <c r="I73" s="41"/>
      <c r="J73" s="42"/>
      <c r="K73" s="41"/>
      <c r="L73" s="42"/>
      <c r="M73" s="41"/>
      <c r="N73" s="42"/>
      <c r="O73" s="41"/>
      <c r="P73" s="42"/>
      <c r="Q73" s="41"/>
      <c r="R73" s="42"/>
      <c r="S73" s="41"/>
      <c r="T73" s="42"/>
      <c r="U73" s="41"/>
      <c r="V73" s="42"/>
      <c r="W73" s="41"/>
      <c r="X73" s="42"/>
      <c r="Y73" s="41"/>
      <c r="Z73" s="42"/>
      <c r="AA73" s="43">
        <f t="shared" si="2"/>
        <v>0</v>
      </c>
      <c r="AB73" s="44">
        <f t="shared" si="2"/>
        <v>0</v>
      </c>
    </row>
    <row r="74" spans="1:28" ht="75" x14ac:dyDescent="0.25">
      <c r="A74" s="51" t="s">
        <v>139</v>
      </c>
      <c r="B74" s="40" t="s">
        <v>88</v>
      </c>
      <c r="C74" s="41"/>
      <c r="D74" s="42"/>
      <c r="E74" s="41"/>
      <c r="F74" s="42"/>
      <c r="G74" s="41"/>
      <c r="H74" s="42"/>
      <c r="I74" s="41"/>
      <c r="J74" s="42"/>
      <c r="K74" s="41"/>
      <c r="L74" s="42"/>
      <c r="M74" s="41"/>
      <c r="N74" s="42"/>
      <c r="O74" s="41"/>
      <c r="P74" s="42"/>
      <c r="Q74" s="41"/>
      <c r="R74" s="42"/>
      <c r="S74" s="41"/>
      <c r="T74" s="42"/>
      <c r="U74" s="41"/>
      <c r="V74" s="42"/>
      <c r="W74" s="41"/>
      <c r="X74" s="42"/>
      <c r="Y74" s="41"/>
      <c r="Z74" s="42"/>
      <c r="AA74" s="43">
        <f t="shared" si="2"/>
        <v>0</v>
      </c>
      <c r="AB74" s="44">
        <f t="shared" si="2"/>
        <v>0</v>
      </c>
    </row>
    <row r="75" spans="1:28" ht="100.15" customHeight="1" x14ac:dyDescent="0.25">
      <c r="A75" s="51" t="s">
        <v>140</v>
      </c>
      <c r="B75" s="40" t="s">
        <v>88</v>
      </c>
      <c r="C75" s="41"/>
      <c r="D75" s="42"/>
      <c r="E75" s="41"/>
      <c r="F75" s="42"/>
      <c r="G75" s="41"/>
      <c r="H75" s="42"/>
      <c r="I75" s="41"/>
      <c r="J75" s="42"/>
      <c r="K75" s="41"/>
      <c r="L75" s="42"/>
      <c r="M75" s="41"/>
      <c r="N75" s="42"/>
      <c r="O75" s="41"/>
      <c r="P75" s="42"/>
      <c r="Q75" s="41"/>
      <c r="R75" s="42"/>
      <c r="S75" s="41"/>
      <c r="T75" s="42"/>
      <c r="U75" s="41"/>
      <c r="V75" s="42"/>
      <c r="W75" s="41"/>
      <c r="X75" s="42"/>
      <c r="Y75" s="41"/>
      <c r="Z75" s="42"/>
      <c r="AA75" s="43">
        <f t="shared" si="2"/>
        <v>0</v>
      </c>
      <c r="AB75" s="44">
        <f t="shared" si="2"/>
        <v>0</v>
      </c>
    </row>
    <row r="76" spans="1:28" ht="62.45" customHeight="1" x14ac:dyDescent="0.25">
      <c r="A76" s="51" t="s">
        <v>141</v>
      </c>
      <c r="B76" s="45" t="s">
        <v>146</v>
      </c>
      <c r="C76" s="41"/>
      <c r="D76" s="42"/>
      <c r="E76" s="41"/>
      <c r="F76" s="42"/>
      <c r="G76" s="41"/>
      <c r="H76" s="42"/>
      <c r="I76" s="41"/>
      <c r="J76" s="42"/>
      <c r="K76" s="41"/>
      <c r="L76" s="42"/>
      <c r="M76" s="41"/>
      <c r="N76" s="42"/>
      <c r="O76" s="41"/>
      <c r="P76" s="42"/>
      <c r="Q76" s="41"/>
      <c r="R76" s="42"/>
      <c r="S76" s="41"/>
      <c r="T76" s="42"/>
      <c r="U76" s="41"/>
      <c r="V76" s="42"/>
      <c r="W76" s="41"/>
      <c r="X76" s="42"/>
      <c r="Y76" s="41"/>
      <c r="Z76" s="42"/>
      <c r="AA76" s="43">
        <f t="shared" si="2"/>
        <v>0</v>
      </c>
      <c r="AB76" s="44">
        <f t="shared" si="2"/>
        <v>0</v>
      </c>
    </row>
    <row r="77" spans="1:28" ht="71.45" customHeight="1" x14ac:dyDescent="0.25">
      <c r="A77" s="51" t="s">
        <v>142</v>
      </c>
      <c r="B77" s="45" t="s">
        <v>146</v>
      </c>
      <c r="C77" s="41"/>
      <c r="D77" s="42"/>
      <c r="E77" s="41"/>
      <c r="F77" s="42"/>
      <c r="G77" s="41"/>
      <c r="H77" s="42"/>
      <c r="I77" s="41"/>
      <c r="J77" s="42"/>
      <c r="K77" s="41"/>
      <c r="L77" s="42"/>
      <c r="M77" s="41"/>
      <c r="N77" s="42"/>
      <c r="O77" s="41"/>
      <c r="P77" s="42"/>
      <c r="Q77" s="41"/>
      <c r="R77" s="42"/>
      <c r="S77" s="41"/>
      <c r="T77" s="42"/>
      <c r="U77" s="41"/>
      <c r="V77" s="42"/>
      <c r="W77" s="41"/>
      <c r="X77" s="42"/>
      <c r="Y77" s="41"/>
      <c r="Z77" s="42"/>
      <c r="AA77" s="43">
        <f t="shared" si="2"/>
        <v>0</v>
      </c>
      <c r="AB77" s="44">
        <f t="shared" si="2"/>
        <v>0</v>
      </c>
    </row>
    <row r="78" spans="1:28" ht="36" customHeight="1" x14ac:dyDescent="0.25">
      <c r="A78" s="51" t="s">
        <v>143</v>
      </c>
      <c r="B78" s="45" t="s">
        <v>146</v>
      </c>
      <c r="C78" s="41"/>
      <c r="D78" s="42"/>
      <c r="E78" s="41"/>
      <c r="F78" s="42"/>
      <c r="G78" s="41"/>
      <c r="H78" s="42"/>
      <c r="I78" s="41"/>
      <c r="J78" s="42"/>
      <c r="K78" s="41"/>
      <c r="L78" s="42"/>
      <c r="M78" s="41"/>
      <c r="N78" s="42"/>
      <c r="O78" s="41"/>
      <c r="P78" s="42"/>
      <c r="Q78" s="41"/>
      <c r="R78" s="42"/>
      <c r="S78" s="41"/>
      <c r="T78" s="42"/>
      <c r="U78" s="41"/>
      <c r="V78" s="42"/>
      <c r="W78" s="41"/>
      <c r="X78" s="42"/>
      <c r="Y78" s="41"/>
      <c r="Z78" s="42"/>
      <c r="AA78" s="43">
        <f t="shared" si="2"/>
        <v>0</v>
      </c>
      <c r="AB78" s="44">
        <f t="shared" si="2"/>
        <v>0</v>
      </c>
    </row>
    <row r="79" spans="1:28" ht="45" x14ac:dyDescent="0.25">
      <c r="A79" s="52" t="s">
        <v>144</v>
      </c>
      <c r="B79" s="45" t="s">
        <v>146</v>
      </c>
      <c r="C79" s="41"/>
      <c r="D79" s="42"/>
      <c r="E79" s="41"/>
      <c r="F79" s="42"/>
      <c r="G79" s="41"/>
      <c r="H79" s="42"/>
      <c r="I79" s="41"/>
      <c r="J79" s="42"/>
      <c r="K79" s="41"/>
      <c r="L79" s="42"/>
      <c r="M79" s="41"/>
      <c r="N79" s="42"/>
      <c r="O79" s="41"/>
      <c r="P79" s="42"/>
      <c r="Q79" s="41"/>
      <c r="R79" s="42"/>
      <c r="S79" s="41"/>
      <c r="T79" s="42"/>
      <c r="U79" s="41"/>
      <c r="V79" s="42"/>
      <c r="W79" s="41"/>
      <c r="X79" s="42"/>
      <c r="Y79" s="41"/>
      <c r="Z79" s="42"/>
      <c r="AA79" s="43">
        <f t="shared" si="2"/>
        <v>0</v>
      </c>
      <c r="AB79" s="44">
        <f t="shared" si="2"/>
        <v>0</v>
      </c>
    </row>
    <row r="80" spans="1:28" ht="75" x14ac:dyDescent="0.25">
      <c r="A80" s="51" t="s">
        <v>145</v>
      </c>
      <c r="B80" s="45" t="s">
        <v>146</v>
      </c>
      <c r="C80" s="41"/>
      <c r="D80" s="42"/>
      <c r="E80" s="41"/>
      <c r="F80" s="42"/>
      <c r="G80" s="41"/>
      <c r="H80" s="42"/>
      <c r="I80" s="41"/>
      <c r="J80" s="42"/>
      <c r="K80" s="41"/>
      <c r="L80" s="42"/>
      <c r="M80" s="41"/>
      <c r="N80" s="42"/>
      <c r="O80" s="41"/>
      <c r="P80" s="42"/>
      <c r="Q80" s="41"/>
      <c r="R80" s="42"/>
      <c r="S80" s="41"/>
      <c r="T80" s="42"/>
      <c r="U80" s="41"/>
      <c r="V80" s="42"/>
      <c r="W80" s="41"/>
      <c r="X80" s="42"/>
      <c r="Y80" s="41"/>
      <c r="Z80" s="42"/>
      <c r="AA80" s="43">
        <f t="shared" si="2"/>
        <v>0</v>
      </c>
      <c r="AB80" s="44">
        <f t="shared" si="2"/>
        <v>0</v>
      </c>
    </row>
    <row r="81" spans="1:28" x14ac:dyDescent="0.25">
      <c r="A81" s="46" t="str">
        <f>Resumen!A83</f>
        <v>Total</v>
      </c>
      <c r="B81" s="47"/>
      <c r="C81" s="48">
        <f t="shared" ref="C81:AB81" si="3">SUM(C4:C80)</f>
        <v>0</v>
      </c>
      <c r="D81" s="48">
        <f t="shared" si="3"/>
        <v>0</v>
      </c>
      <c r="E81" s="48">
        <f t="shared" si="3"/>
        <v>0</v>
      </c>
      <c r="F81" s="48">
        <f t="shared" si="3"/>
        <v>0</v>
      </c>
      <c r="G81" s="48">
        <f t="shared" si="3"/>
        <v>0</v>
      </c>
      <c r="H81" s="48">
        <f t="shared" si="3"/>
        <v>0</v>
      </c>
      <c r="I81" s="48">
        <f t="shared" si="3"/>
        <v>0</v>
      </c>
      <c r="J81" s="48">
        <f t="shared" si="3"/>
        <v>0</v>
      </c>
      <c r="K81" s="48">
        <f t="shared" si="3"/>
        <v>0</v>
      </c>
      <c r="L81" s="48">
        <f t="shared" si="3"/>
        <v>0</v>
      </c>
      <c r="M81" s="48">
        <f t="shared" si="3"/>
        <v>0</v>
      </c>
      <c r="N81" s="48">
        <f t="shared" si="3"/>
        <v>0</v>
      </c>
      <c r="O81" s="48">
        <f t="shared" si="3"/>
        <v>0</v>
      </c>
      <c r="P81" s="48">
        <f t="shared" si="3"/>
        <v>0</v>
      </c>
      <c r="Q81" s="48">
        <f t="shared" si="3"/>
        <v>0</v>
      </c>
      <c r="R81" s="48">
        <f t="shared" si="3"/>
        <v>0</v>
      </c>
      <c r="S81" s="48">
        <f t="shared" si="3"/>
        <v>0</v>
      </c>
      <c r="T81" s="48">
        <f t="shared" si="3"/>
        <v>0</v>
      </c>
      <c r="U81" s="48">
        <f t="shared" si="3"/>
        <v>0</v>
      </c>
      <c r="V81" s="48">
        <f t="shared" si="3"/>
        <v>0</v>
      </c>
      <c r="W81" s="48">
        <f t="shared" si="3"/>
        <v>0</v>
      </c>
      <c r="X81" s="48">
        <f t="shared" si="3"/>
        <v>0</v>
      </c>
      <c r="Y81" s="48">
        <f t="shared" si="3"/>
        <v>0</v>
      </c>
      <c r="Z81" s="48">
        <f t="shared" si="3"/>
        <v>0</v>
      </c>
      <c r="AA81" s="49">
        <f t="shared" si="3"/>
        <v>0</v>
      </c>
      <c r="AB81" s="48">
        <f t="shared" si="3"/>
        <v>0</v>
      </c>
    </row>
  </sheetData>
  <sheetProtection algorithmName="SHA-512" hashValue="JhNVhYFAPQNEFO3utfLXUb9uWp7ZgrqxUBp443pbmD2yeT2cEy8rI/+J5Vv0vk5I5YVF5qspdtPOvKvHijvQ9w==" saltValue="r6d5DLDt9BF3SRK8NoT9kg==" spinCount="100000" sheet="1" formatCells="0" formatColumns="0" formatRows="0" insertColumns="0" insertRows="0" sort="0" autoFilter="0"/>
  <mergeCells count="14">
    <mergeCell ref="A1:AB1"/>
    <mergeCell ref="C2:D2"/>
    <mergeCell ref="E2:F2"/>
    <mergeCell ref="G2:H2"/>
    <mergeCell ref="I2:J2"/>
    <mergeCell ref="K2:L2"/>
    <mergeCell ref="M2:N2"/>
    <mergeCell ref="O2:P2"/>
    <mergeCell ref="Q2:R2"/>
    <mergeCell ref="S2:T2"/>
    <mergeCell ref="U2:V2"/>
    <mergeCell ref="W2:X2"/>
    <mergeCell ref="Y2:Z2"/>
    <mergeCell ref="AA2:AB2"/>
  </mergeCells>
  <phoneticPr fontId="2" type="noConversion"/>
  <conditionalFormatting sqref="C4:AB80">
    <cfRule type="dataBar" priority="57">
      <dataBar>
        <cfvo type="min"/>
        <cfvo type="max"/>
        <color theme="4" tint="0.79998168889431442"/>
      </dataBar>
      <extLst>
        <ext xmlns:x14="http://schemas.microsoft.com/office/spreadsheetml/2009/9/main" uri="{B025F937-C7B1-47D3-B67F-A62EFF666E3E}">
          <x14:id>{1932E78C-0C50-486A-9CA4-FA404333783A}</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1932E78C-0C50-486A-9CA4-FA404333783A}">
            <x14:dataBar minLength="0" maxLength="100" gradient="0">
              <x14:cfvo type="autoMin"/>
              <x14:cfvo type="autoMax"/>
              <x14:negativeFillColor rgb="FFFF0000"/>
              <x14:axisColor rgb="FF000000"/>
            </x14:dataBar>
          </x14:cfRule>
          <xm:sqref>C4:AB80</xm:sqref>
        </x14:conditionalFormatting>
        <x14:conditionalFormatting xmlns:xm="http://schemas.microsoft.com/office/excel/2006/main">
          <x14:cfRule type="iconSet" priority="13" id="{77B4E96F-DAD9-4A1B-99D6-586B718420A8}">
            <x14:iconSet custom="1">
              <x14:cfvo type="percent">
                <xm:f>0</xm:f>
              </x14:cfvo>
              <x14:cfvo type="num">
                <xm:f>$C$81</xm:f>
              </x14:cfvo>
              <x14:cfvo type="num" gte="0">
                <xm:f>$C$81</xm:f>
              </x14:cfvo>
              <x14:cfIcon iconSet="3TrafficLights1" iconId="1"/>
              <x14:cfIcon iconSet="3TrafficLights1" iconId="2"/>
              <x14:cfIcon iconSet="3TrafficLights1" iconId="0"/>
            </x14:iconSet>
          </x14:cfRule>
          <xm:sqref>D81</xm:sqref>
        </x14:conditionalFormatting>
        <x14:conditionalFormatting xmlns:xm="http://schemas.microsoft.com/office/excel/2006/main">
          <x14:cfRule type="iconSet" priority="12" id="{CC2406CB-476B-4D59-82AC-0209228CA109}">
            <x14:iconSet custom="1">
              <x14:cfvo type="percent">
                <xm:f>0</xm:f>
              </x14:cfvo>
              <x14:cfvo type="num">
                <xm:f>$E$81</xm:f>
              </x14:cfvo>
              <x14:cfvo type="num" gte="0">
                <xm:f>$E$81</xm:f>
              </x14:cfvo>
              <x14:cfIcon iconSet="3TrafficLights1" iconId="1"/>
              <x14:cfIcon iconSet="3TrafficLights1" iconId="2"/>
              <x14:cfIcon iconSet="3TrafficLights1" iconId="0"/>
            </x14:iconSet>
          </x14:cfRule>
          <xm:sqref>F81</xm:sqref>
        </x14:conditionalFormatting>
        <x14:conditionalFormatting xmlns:xm="http://schemas.microsoft.com/office/excel/2006/main">
          <x14:cfRule type="iconSet" priority="11" id="{45C209E5-40AC-476C-B969-B6C86EFC64D0}">
            <x14:iconSet custom="1">
              <x14:cfvo type="percent">
                <xm:f>0</xm:f>
              </x14:cfvo>
              <x14:cfvo type="num">
                <xm:f>$G$81</xm:f>
              </x14:cfvo>
              <x14:cfvo type="num" gte="0">
                <xm:f>$G$81</xm:f>
              </x14:cfvo>
              <x14:cfIcon iconSet="3TrafficLights1" iconId="1"/>
              <x14:cfIcon iconSet="3TrafficLights1" iconId="2"/>
              <x14:cfIcon iconSet="3TrafficLights1" iconId="0"/>
            </x14:iconSet>
          </x14:cfRule>
          <xm:sqref>H81</xm:sqref>
        </x14:conditionalFormatting>
        <x14:conditionalFormatting xmlns:xm="http://schemas.microsoft.com/office/excel/2006/main">
          <x14:cfRule type="iconSet" priority="10" id="{0CE52704-8111-4AA0-9462-65B9DD6C6359}">
            <x14:iconSet custom="1">
              <x14:cfvo type="percent">
                <xm:f>0</xm:f>
              </x14:cfvo>
              <x14:cfvo type="num">
                <xm:f>$I$81</xm:f>
              </x14:cfvo>
              <x14:cfvo type="num" gte="0">
                <xm:f>$I$81</xm:f>
              </x14:cfvo>
              <x14:cfIcon iconSet="3TrafficLights1" iconId="1"/>
              <x14:cfIcon iconSet="3TrafficLights1" iconId="2"/>
              <x14:cfIcon iconSet="3TrafficLights1" iconId="0"/>
            </x14:iconSet>
          </x14:cfRule>
          <xm:sqref>J81</xm:sqref>
        </x14:conditionalFormatting>
        <x14:conditionalFormatting xmlns:xm="http://schemas.microsoft.com/office/excel/2006/main">
          <x14:cfRule type="iconSet" priority="9" id="{92D7852F-327C-4A2B-BB71-4E59FB118095}">
            <x14:iconSet custom="1">
              <x14:cfvo type="percent">
                <xm:f>0</xm:f>
              </x14:cfvo>
              <x14:cfvo type="num">
                <xm:f>$K$81</xm:f>
              </x14:cfvo>
              <x14:cfvo type="num" gte="0">
                <xm:f>$K$81</xm:f>
              </x14:cfvo>
              <x14:cfIcon iconSet="3TrafficLights1" iconId="1"/>
              <x14:cfIcon iconSet="3TrafficLights1" iconId="2"/>
              <x14:cfIcon iconSet="3TrafficLights1" iconId="0"/>
            </x14:iconSet>
          </x14:cfRule>
          <xm:sqref>L81</xm:sqref>
        </x14:conditionalFormatting>
        <x14:conditionalFormatting xmlns:xm="http://schemas.microsoft.com/office/excel/2006/main">
          <x14:cfRule type="iconSet" priority="8" id="{FC8B4797-B3E2-4E1F-B14B-39AA19E9191B}">
            <x14:iconSet custom="1">
              <x14:cfvo type="percent">
                <xm:f>0</xm:f>
              </x14:cfvo>
              <x14:cfvo type="num">
                <xm:f>$M$81</xm:f>
              </x14:cfvo>
              <x14:cfvo type="num" gte="0">
                <xm:f>$M$81</xm:f>
              </x14:cfvo>
              <x14:cfIcon iconSet="3TrafficLights1" iconId="1"/>
              <x14:cfIcon iconSet="3TrafficLights1" iconId="2"/>
              <x14:cfIcon iconSet="3TrafficLights1" iconId="0"/>
            </x14:iconSet>
          </x14:cfRule>
          <xm:sqref>N81</xm:sqref>
        </x14:conditionalFormatting>
        <x14:conditionalFormatting xmlns:xm="http://schemas.microsoft.com/office/excel/2006/main">
          <x14:cfRule type="iconSet" priority="7" id="{340FED76-E3A5-4726-B1A7-1ECE8A054D5B}">
            <x14:iconSet custom="1">
              <x14:cfvo type="percent">
                <xm:f>0</xm:f>
              </x14:cfvo>
              <x14:cfvo type="num">
                <xm:f>$O$81</xm:f>
              </x14:cfvo>
              <x14:cfvo type="num" gte="0">
                <xm:f>$O$81</xm:f>
              </x14:cfvo>
              <x14:cfIcon iconSet="3TrafficLights1" iconId="1"/>
              <x14:cfIcon iconSet="3TrafficLights1" iconId="2"/>
              <x14:cfIcon iconSet="3TrafficLights1" iconId="0"/>
            </x14:iconSet>
          </x14:cfRule>
          <xm:sqref>P81</xm:sqref>
        </x14:conditionalFormatting>
        <x14:conditionalFormatting xmlns:xm="http://schemas.microsoft.com/office/excel/2006/main">
          <x14:cfRule type="iconSet" priority="6" id="{E8ED4112-3693-46BF-ACAD-BEAE1B9BCB66}">
            <x14:iconSet custom="1">
              <x14:cfvo type="percent">
                <xm:f>0</xm:f>
              </x14:cfvo>
              <x14:cfvo type="num">
                <xm:f>$Q$81</xm:f>
              </x14:cfvo>
              <x14:cfvo type="num" gte="0">
                <xm:f>$Q$81</xm:f>
              </x14:cfvo>
              <x14:cfIcon iconSet="3TrafficLights1" iconId="1"/>
              <x14:cfIcon iconSet="3TrafficLights1" iconId="2"/>
              <x14:cfIcon iconSet="3TrafficLights1" iconId="0"/>
            </x14:iconSet>
          </x14:cfRule>
          <xm:sqref>R81</xm:sqref>
        </x14:conditionalFormatting>
        <x14:conditionalFormatting xmlns:xm="http://schemas.microsoft.com/office/excel/2006/main">
          <x14:cfRule type="iconSet" priority="5" id="{2EA23F27-1F27-432A-A8B3-CC0C2374C508}">
            <x14:iconSet custom="1">
              <x14:cfvo type="percent">
                <xm:f>0</xm:f>
              </x14:cfvo>
              <x14:cfvo type="num">
                <xm:f>$S$81</xm:f>
              </x14:cfvo>
              <x14:cfvo type="num" gte="0">
                <xm:f>$S$81</xm:f>
              </x14:cfvo>
              <x14:cfIcon iconSet="3TrafficLights1" iconId="1"/>
              <x14:cfIcon iconSet="3TrafficLights1" iconId="2"/>
              <x14:cfIcon iconSet="3TrafficLights1" iconId="0"/>
            </x14:iconSet>
          </x14:cfRule>
          <xm:sqref>T81</xm:sqref>
        </x14:conditionalFormatting>
        <x14:conditionalFormatting xmlns:xm="http://schemas.microsoft.com/office/excel/2006/main">
          <x14:cfRule type="iconSet" priority="4" id="{A7B5EB96-6FAF-46F3-B5D5-0606730128F6}">
            <x14:iconSet custom="1">
              <x14:cfvo type="percent">
                <xm:f>0</xm:f>
              </x14:cfvo>
              <x14:cfvo type="num">
                <xm:f>$U$81</xm:f>
              </x14:cfvo>
              <x14:cfvo type="num" gte="0">
                <xm:f>$U$81</xm:f>
              </x14:cfvo>
              <x14:cfIcon iconSet="3TrafficLights1" iconId="1"/>
              <x14:cfIcon iconSet="3TrafficLights1" iconId="2"/>
              <x14:cfIcon iconSet="3TrafficLights1" iconId="0"/>
            </x14:iconSet>
          </x14:cfRule>
          <xm:sqref>V81</xm:sqref>
        </x14:conditionalFormatting>
        <x14:conditionalFormatting xmlns:xm="http://schemas.microsoft.com/office/excel/2006/main">
          <x14:cfRule type="iconSet" priority="3" id="{009BB9EA-6512-4262-84CA-491138F991B3}">
            <x14:iconSet custom="1">
              <x14:cfvo type="percent">
                <xm:f>0</xm:f>
              </x14:cfvo>
              <x14:cfvo type="num">
                <xm:f>$W$81</xm:f>
              </x14:cfvo>
              <x14:cfvo type="num" gte="0">
                <xm:f>$W$81</xm:f>
              </x14:cfvo>
              <x14:cfIcon iconSet="3TrafficLights1" iconId="1"/>
              <x14:cfIcon iconSet="3TrafficLights1" iconId="2"/>
              <x14:cfIcon iconSet="3TrafficLights1" iconId="0"/>
            </x14:iconSet>
          </x14:cfRule>
          <xm:sqref>X81</xm:sqref>
        </x14:conditionalFormatting>
        <x14:conditionalFormatting xmlns:xm="http://schemas.microsoft.com/office/excel/2006/main">
          <x14:cfRule type="iconSet" priority="2" id="{0A8AF996-28DC-4D92-BBA8-302A44BCFB03}">
            <x14:iconSet custom="1">
              <x14:cfvo type="percent">
                <xm:f>0</xm:f>
              </x14:cfvo>
              <x14:cfvo type="num">
                <xm:f>$Y$81</xm:f>
              </x14:cfvo>
              <x14:cfvo type="num" gte="0">
                <xm:f>$Y$81</xm:f>
              </x14:cfvo>
              <x14:cfIcon iconSet="3TrafficLights1" iconId="1"/>
              <x14:cfIcon iconSet="3TrafficLights1" iconId="2"/>
              <x14:cfIcon iconSet="3TrafficLights1" iconId="0"/>
            </x14:iconSet>
          </x14:cfRule>
          <xm:sqref>Z81</xm:sqref>
        </x14:conditionalFormatting>
        <x14:conditionalFormatting xmlns:xm="http://schemas.microsoft.com/office/excel/2006/main">
          <x14:cfRule type="iconSet" priority="1" id="{AFFF3D4C-99BB-4000-B506-5AA390ADF97B}">
            <x14:iconSet custom="1">
              <x14:cfvo type="percent">
                <xm:f>0</xm:f>
              </x14:cfvo>
              <x14:cfvo type="num">
                <xm:f>$AA$81</xm:f>
              </x14:cfvo>
              <x14:cfvo type="num" gte="0">
                <xm:f>$AA$81</xm:f>
              </x14:cfvo>
              <x14:cfIcon iconSet="3TrafficLights1" iconId="1"/>
              <x14:cfIcon iconSet="3TrafficLights1" iconId="2"/>
              <x14:cfIcon iconSet="3TrafficLights1" iconId="0"/>
            </x14:iconSet>
          </x14:cfRule>
          <xm:sqref>AB81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6D07-D0B8-45EE-BB01-F42AC21D9FCA}">
  <dimension ref="A1:D83"/>
  <sheetViews>
    <sheetView tabSelected="1" topLeftCell="A60" zoomScale="110" zoomScaleNormal="110" workbookViewId="0">
      <selection activeCell="A6" sqref="A6"/>
    </sheetView>
  </sheetViews>
  <sheetFormatPr baseColWidth="10" defaultColWidth="11" defaultRowHeight="12.75" x14ac:dyDescent="0.2"/>
  <cols>
    <col min="1" max="1" width="52.625" style="20" customWidth="1"/>
    <col min="2" max="2" width="35.25" style="20" customWidth="1"/>
    <col min="3" max="4" width="20.75" style="20" customWidth="1"/>
    <col min="5" max="14" width="15.75" style="20" customWidth="1"/>
    <col min="15" max="16384" width="11" style="20"/>
  </cols>
  <sheetData>
    <row r="1" spans="1:4" customFormat="1" ht="103.5" customHeight="1" x14ac:dyDescent="0.25">
      <c r="A1" s="68"/>
      <c r="B1" s="68"/>
      <c r="C1" s="68"/>
      <c r="D1" s="68"/>
    </row>
    <row r="2" spans="1:4" s="17" customFormat="1" ht="61.5" x14ac:dyDescent="0.25">
      <c r="A2" s="3" t="s">
        <v>7</v>
      </c>
      <c r="B2" s="4" t="s">
        <v>8</v>
      </c>
      <c r="C2" s="65"/>
      <c r="D2" s="65"/>
    </row>
    <row r="3" spans="1:4" s="17" customFormat="1" ht="42" customHeight="1" x14ac:dyDescent="0.25">
      <c r="A3" s="5" t="s">
        <v>32</v>
      </c>
      <c r="B3" s="6" t="s">
        <v>35</v>
      </c>
      <c r="C3" s="66" t="s">
        <v>9</v>
      </c>
      <c r="D3" s="66"/>
    </row>
    <row r="4" spans="1:4" s="17" customFormat="1" ht="30" customHeight="1" x14ac:dyDescent="0.25">
      <c r="A4" s="7">
        <f>Inicio!B14</f>
        <v>0</v>
      </c>
      <c r="B4" s="8">
        <f>SUM(Datos[[#Totals],[Ejecutado]])</f>
        <v>0</v>
      </c>
      <c r="C4" s="67">
        <f>FondosRestantes</f>
        <v>0</v>
      </c>
      <c r="D4" s="67"/>
    </row>
    <row r="5" spans="1:4" s="17" customFormat="1" ht="42" customHeight="1" thickBot="1" x14ac:dyDescent="0.35">
      <c r="A5" s="9" t="s">
        <v>37</v>
      </c>
      <c r="B5" s="9" t="s">
        <v>10</v>
      </c>
      <c r="C5" s="9" t="s">
        <v>36</v>
      </c>
      <c r="D5" s="9" t="s">
        <v>34</v>
      </c>
    </row>
    <row r="6" spans="1:4" s="17" customFormat="1" ht="71.45" customHeight="1" thickTop="1" x14ac:dyDescent="0.25">
      <c r="A6" s="17" t="str">
        <f>Desglose!A4</f>
        <v>Croquis del territorio estatal en donde se indique el sitio donde se ubica la playa, la microcuenca en la que se encuentra o con la que se relaciona la playa, así como las características biofísicas, hidrológicas, poblacionales y procedencia de los sedimentos de la misma, haciendo referencia a las entidades federativas que abarca e identificando la cuenca y región hidrológica a la que pertenece.</v>
      </c>
      <c r="B6" s="17" t="str">
        <f>Desglose!B4</f>
        <v>General</v>
      </c>
      <c r="C6" s="14">
        <f>Desglose!AA4</f>
        <v>0</v>
      </c>
      <c r="D6" s="18">
        <f>Desglose!AB4</f>
        <v>0</v>
      </c>
    </row>
    <row r="7" spans="1:4" s="17" customFormat="1" ht="49.9" customHeight="1" x14ac:dyDescent="0.25">
      <c r="A7" s="17" t="str">
        <f>Desglose!A5</f>
        <v>Plano a escala 1:1,000, con los siguientes rubros:</v>
      </c>
      <c r="B7" s="17" t="str">
        <f>Desglose!B5</f>
        <v>General</v>
      </c>
      <c r="C7" s="14">
        <f>Desglose!AA5</f>
        <v>0</v>
      </c>
      <c r="D7" s="18">
        <f>Desglose!AB5</f>
        <v>0</v>
      </c>
    </row>
    <row r="8" spans="1:4" s="17" customFormat="1" ht="49.9" customHeight="1" x14ac:dyDescent="0.25">
      <c r="A8" s="17" t="str">
        <f>Desglose!A6</f>
        <v>Localización del área de playa que desea certificar, así como sus accesos.</v>
      </c>
      <c r="B8" s="17" t="str">
        <f>Desglose!B6</f>
        <v>General</v>
      </c>
      <c r="C8" s="14">
        <f>Desglose!AA6</f>
        <v>0</v>
      </c>
      <c r="D8" s="18">
        <f>Desglose!AB6</f>
        <v>0</v>
      </c>
    </row>
    <row r="9" spans="1:4" s="17" customFormat="1" ht="49.9" customHeight="1" x14ac:dyDescent="0.25">
      <c r="A9" s="17" t="str">
        <f>Desglose!A7</f>
        <v>Identificación de las referencias terrestres para la realización del muestreo, que deben estar georreferenciadas en unidades UTM.</v>
      </c>
      <c r="B9" s="17" t="str">
        <f>Desglose!B7</f>
        <v>General</v>
      </c>
      <c r="C9" s="14">
        <f>Desglose!AA7</f>
        <v>0</v>
      </c>
      <c r="D9" s="18">
        <f>Desglose!AB7</f>
        <v>0</v>
      </c>
    </row>
    <row r="10" spans="1:4" s="17" customFormat="1" ht="49.9" customHeight="1" x14ac:dyDescent="0.25">
      <c r="A10" s="17" t="str">
        <f>Desglose!A8</f>
        <v>Ubicación de la infraestructura de servicios existentes, incluyendo al menos, los servicios sanitarios, regaderas, contenedores para la recolección de residuos, guardavidas, servicios de emergencia, señalización, accesos y servicios para personas con discapacidad.</v>
      </c>
      <c r="B10" s="17" t="str">
        <f>Desglose!B8</f>
        <v>General</v>
      </c>
      <c r="C10" s="14">
        <f>Desglose!AA8</f>
        <v>0</v>
      </c>
      <c r="D10" s="18">
        <f>Desglose!AB8</f>
        <v>0</v>
      </c>
    </row>
    <row r="11" spans="1:4" s="17" customFormat="1" ht="49.9" customHeight="1" x14ac:dyDescent="0.25">
      <c r="A11" s="17" t="str">
        <f>Desglose!A9</f>
        <v xml:space="preserve">La cartografía o planos que sean presentados, deberán observar en su elaboración, lo establecido en las Norma Técnica de Estándares de Exactitud Posicional vigente. </v>
      </c>
      <c r="B11" s="17" t="str">
        <f>Desglose!B9</f>
        <v>General</v>
      </c>
      <c r="C11" s="14">
        <f>Desglose!AA9</f>
        <v>0</v>
      </c>
      <c r="D11" s="18">
        <f>Desglose!AB9</f>
        <v>0</v>
      </c>
    </row>
    <row r="12" spans="1:4" s="17" customFormat="1" ht="49.9" customHeight="1" x14ac:dyDescent="0.25">
      <c r="A12" s="17" t="str">
        <f>Desglose!A10</f>
        <v>En el caso de playas que de acuerdo a sus límites fisiográficos naturales tenga una longitud menor a 500 m, deben considerarse en su totalidad y no pueden fragmentarse para la certificación. En caso de que la longitud de la playa sea mayor a 500 m, puede solicitar la certificación de un segmento considerando como mínimo una longitud de 500 m.</v>
      </c>
      <c r="B12" s="17" t="str">
        <f>Desglose!B10</f>
        <v>General</v>
      </c>
      <c r="C12" s="14">
        <f>Desglose!AA10</f>
        <v>0</v>
      </c>
      <c r="D12" s="18">
        <f>Desglose!AB10</f>
        <v>0</v>
      </c>
    </row>
    <row r="13" spans="1:4" s="17" customFormat="1" ht="49.9" customHeight="1" x14ac:dyDescent="0.25">
      <c r="A13" s="17" t="str">
        <f>Desglose!A11</f>
        <v>Los interesados en certificar una playa deben demostrar que la playa no presenta pérdida neta de sedimentos en ciclos anuales.</v>
      </c>
      <c r="B13" s="17" t="str">
        <f>Desglose!B11</f>
        <v>General</v>
      </c>
      <c r="C13" s="14">
        <f>Desglose!AA11</f>
        <v>0</v>
      </c>
      <c r="D13" s="18">
        <f>Desglose!AB11</f>
        <v>0</v>
      </c>
    </row>
    <row r="14" spans="1:4" s="17" customFormat="1" ht="49.9" customHeight="1" x14ac:dyDescent="0.25">
      <c r="A14" s="17" t="str">
        <f>Desglose!A12</f>
        <v>En el caso de uso y aprovechamiento de la Zona Federal Marítimo Terrestre o Terrenos Ganados al Mar, se cuenta con el Título de Concesión Vigente o en su caso el Acuerdo de Destino, siendo el uso otorgado en los instrumentos citados, compatible con las actividades realizadas en la playa.</v>
      </c>
      <c r="B14" s="17" t="str">
        <f>Desglose!B12</f>
        <v>General</v>
      </c>
      <c r="C14" s="14">
        <f>Desglose!AA12</f>
        <v>0</v>
      </c>
      <c r="D14" s="18">
        <f>Desglose!AB12</f>
        <v>0</v>
      </c>
    </row>
    <row r="15" spans="1:4" s="17" customFormat="1" ht="49.9" customHeight="1" x14ac:dyDescent="0.25">
      <c r="A15" s="17" t="str">
        <f>Desglose!A13</f>
        <v>Las medidas derivadas del cumplimiento de la Norma Mexicana, no pueden contravenir lo dispuesto en los Programas de Manejo de Áreas Naturales Protegidas, los Ordenamientos Ecológicos del Territorio Locales, Regionales y Marinos, y cualquier otro ordenamiento jurídico aplicable.</v>
      </c>
      <c r="B15" s="17" t="str">
        <f>Desglose!B13</f>
        <v>General</v>
      </c>
      <c r="C15" s="14">
        <f>Desglose!AA13</f>
        <v>0</v>
      </c>
      <c r="D15" s="18">
        <f>Desglose!AB13</f>
        <v>0</v>
      </c>
    </row>
    <row r="16" spans="1:4" s="17" customFormat="1" ht="49.9" customHeight="1" x14ac:dyDescent="0.25">
      <c r="A16" s="17" t="str">
        <f>Desglose!A14</f>
        <v>Los interesados en la evaluación de la calidad de playas deberán        cumplir        con        las disposiciones jurídicas aplicables y contar con   las   autorizaciones   y permisos correspondientes.</v>
      </c>
      <c r="B16" s="17" t="str">
        <f>Desglose!B14</f>
        <v>General</v>
      </c>
      <c r="C16" s="14">
        <f>Desglose!AA13</f>
        <v>0</v>
      </c>
      <c r="D16" s="18">
        <f>Desglose!AB13</f>
        <v>0</v>
      </c>
    </row>
    <row r="17" spans="1:4" s="17" customFormat="1" ht="49.9" customHeight="1" x14ac:dyDescent="0.25">
      <c r="A17" s="17" t="str">
        <f>Desglose!A15</f>
        <v>En el caso de playas prioritarias para la conservación, se debe de contar con todos los permisos y autorizaciones vigentes emitidos por la Comisión Nacional de Áreas Naturales Protegidas que correspondan.</v>
      </c>
      <c r="B17" s="17" t="str">
        <f>Desglose!B15</f>
        <v>General</v>
      </c>
      <c r="C17" s="14">
        <f>Desglose!AA13</f>
        <v>0</v>
      </c>
      <c r="D17" s="18">
        <f>Desglose!AB13</f>
        <v>0</v>
      </c>
    </row>
    <row r="18" spans="1:4" s="17" customFormat="1" ht="49.9" customHeight="1" x14ac:dyDescent="0.25">
      <c r="A18" s="17" t="str">
        <f>Desglose!A16</f>
        <v>La Calidad bacteriológica del agua en la playa debe ubicarse dentro del límite de 100 Enterococos NMP/100 ml (Número Más Probable / 100 ml). La selección de los sitios de muestreo se hace tomando como criterios las características físicas, geográficas e hidrológicas, tamaño y zona de afluencia de turistas, contando como mínimo con tres estaciones de muestreo una al centro de la playa y una a cada uno de los límites de ésta.</v>
      </c>
      <c r="B18" s="17" t="str">
        <f>Desglose!B16</f>
        <v>Calidad del Agua</v>
      </c>
      <c r="C18" s="14">
        <f>Desglose!AA16</f>
        <v>0</v>
      </c>
      <c r="D18" s="18">
        <f>Desglose!AB16</f>
        <v>0</v>
      </c>
    </row>
    <row r="19" spans="1:4" s="17" customFormat="1" ht="49.9" customHeight="1" x14ac:dyDescent="0.25">
      <c r="A19" s="17" t="str">
        <f>Desglose!A17</f>
        <v>El procedimiento de muestreo, preservación de las muestras, almacenamiento y análisis se realiza conforme a lo establecido en los Apéndices Normativos A y B.</v>
      </c>
      <c r="B19" s="17" t="str">
        <f>Desglose!B17</f>
        <v>Calidad del Agua</v>
      </c>
      <c r="C19" s="14">
        <f>Desglose!AA17</f>
        <v>0</v>
      </c>
      <c r="D19" s="18">
        <f>Desglose!AB17</f>
        <v>0</v>
      </c>
    </row>
    <row r="20" spans="1:4" s="17" customFormat="1" ht="49.9" customHeight="1" x14ac:dyDescent="0.25">
      <c r="A20" s="17" t="str">
        <f>Desglose!A18</f>
        <v>La frecuencia de los muestreos debe realizarse por semana y contar con al menos los resultados de 12 semanas continuas durante los 3 meses anteriores a la evaluación.</v>
      </c>
      <c r="B20" s="17" t="str">
        <f>Desglose!B18</f>
        <v>Calidad del Agua</v>
      </c>
      <c r="C20" s="14">
        <f>Desglose!AA18</f>
        <v>0</v>
      </c>
      <c r="D20" s="18">
        <f>Desglose!AB18</f>
        <v>0</v>
      </c>
    </row>
    <row r="21" spans="1:4" s="17" customFormat="1" ht="49.9" customHeight="1" x14ac:dyDescent="0.25">
      <c r="A21" s="17" t="str">
        <f>Desglose!A19</f>
        <v>No debe existir película visible de grasas, aceites o residuos derivados del petróleo sobre la superficie del agua.</v>
      </c>
      <c r="B21" s="17" t="str">
        <f>Desglose!B19</f>
        <v>Calidad del Agua</v>
      </c>
      <c r="C21" s="14">
        <f>Desglose!AA19</f>
        <v>0</v>
      </c>
      <c r="D21" s="18">
        <f>Desglose!AB19</f>
        <v>0</v>
      </c>
    </row>
    <row r="22" spans="1:4" s="17" customFormat="1" ht="49.9" customHeight="1" x14ac:dyDescent="0.25">
      <c r="A22" s="17" t="str">
        <f>Desglose!A20</f>
        <v>No debe existir presencia de espumas diferentes a la espuma de mar sobre la superficie del agua.</v>
      </c>
      <c r="B22" s="17" t="str">
        <f>Desglose!B20</f>
        <v>Calidad del Agua</v>
      </c>
      <c r="C22" s="14">
        <f>Desglose!AA20</f>
        <v>0</v>
      </c>
      <c r="D22" s="18">
        <f>Desglose!AB20</f>
        <v>0</v>
      </c>
    </row>
    <row r="23" spans="1:4" s="17" customFormat="1" ht="49.9" customHeight="1" x14ac:dyDescent="0.25">
      <c r="A23" s="17" t="str">
        <f>Desglose!A21</f>
        <v>No debe haber residuos flotantes en la superficie del agua, ni residuos en el fondo a una profundidad visible desde la superficie del agua.</v>
      </c>
      <c r="B23" s="17" t="str">
        <f>Desglose!B21</f>
        <v>Calidad del Agua</v>
      </c>
      <c r="C23" s="14">
        <f>Desglose!AA21</f>
        <v>0</v>
      </c>
      <c r="D23" s="18">
        <f>Desglose!AB21</f>
        <v>0</v>
      </c>
    </row>
    <row r="24" spans="1:4" s="17" customFormat="1" ht="49.9" customHeight="1" x14ac:dyDescent="0.25">
      <c r="A24" s="17" t="str">
        <f>Desglose!A22</f>
        <v>No deben existir descargas de aguas residuales de cualquier tipo en la playa ni en la zona terrestre adyacente a la playa.</v>
      </c>
      <c r="B24" s="17" t="str">
        <f>Desglose!B22</f>
        <v>Calidad del Agua</v>
      </c>
      <c r="C24" s="14">
        <f>Desglose!AA22</f>
        <v>0</v>
      </c>
      <c r="D24" s="18">
        <f>Desglose!AB22</f>
        <v>0</v>
      </c>
    </row>
    <row r="25" spans="1:4" s="17" customFormat="1" ht="49.9" customHeight="1" x14ac:dyDescent="0.25">
      <c r="A25" s="17" t="str">
        <f>Desglose!A23</f>
        <v>No debe existir material fecal en la playa, eximiendo a la que la fauna silvestre nativa pueda producir en el momento en que se realiza la evaluación.</v>
      </c>
      <c r="B25" s="17" t="str">
        <f>Desglose!B23</f>
        <v>Residuos Sólidos</v>
      </c>
      <c r="C25" s="14">
        <f>Desglose!AA23</f>
        <v>0</v>
      </c>
      <c r="D25" s="18">
        <f>Desglose!AB23</f>
        <v>0</v>
      </c>
    </row>
    <row r="26" spans="1:4" s="17" customFormat="1" ht="49.9" customHeight="1" x14ac:dyDescent="0.25">
      <c r="A26" s="17" t="str">
        <f>Desglose!A24</f>
        <v xml:space="preserve">El límite máximo permisible de residuos sólidos en superficie en la playa será máximo de 5 unidades por cada transecto de 100 m, las cuales no deben rebasar los 5 kg, de peso, ó 0.25 m 3  de volumen. Los transectos son paralelos a la línea de marea reciente hasta el límite de la playa, de conformidad con la metodología que establece el Apéndice Normativo C. </v>
      </c>
      <c r="B26" s="17" t="str">
        <f>Desglose!B24</f>
        <v>Residuos Sólidos</v>
      </c>
      <c r="C26" s="14">
        <f>Desglose!AA24</f>
        <v>0</v>
      </c>
      <c r="D26" s="18">
        <f>Desglose!AB24</f>
        <v>0</v>
      </c>
    </row>
    <row r="27" spans="1:4" s="17" customFormat="1" ht="49.9" customHeight="1" x14ac:dyDescent="0.25">
      <c r="A27" s="17" t="str">
        <f>Desglose!A25</f>
        <v>No deben existir residuos peligrosos, ni deben observarse residuos derivados del petróleo en la arena. Ante este supuesto la playa no podrá ser sujeta a certificación.</v>
      </c>
      <c r="B27" s="17" t="str">
        <f>Desglose!B25</f>
        <v>Residuos Sólidos</v>
      </c>
      <c r="C27" s="14">
        <f>Desglose!AA25</f>
        <v>0</v>
      </c>
      <c r="D27" s="18">
        <f>Desglose!AB25</f>
        <v>0</v>
      </c>
    </row>
    <row r="28" spans="1:4" s="17" customFormat="1" ht="49.9" customHeight="1" x14ac:dyDescent="0.25">
      <c r="A28" s="17" t="str">
        <f>Desglose!A26</f>
        <v>En la playa no debe haber presencia de ningún tipo de residuo considerado como riesgoso de conformidad con la definición de la Norma Mexicana.</v>
      </c>
      <c r="B28" s="17" t="str">
        <f>Desglose!B26</f>
        <v>Residuos Sólidos</v>
      </c>
      <c r="C28" s="14">
        <f>Desglose!AA26</f>
        <v>0</v>
      </c>
      <c r="D28" s="18">
        <f>Desglose!AB26</f>
        <v>0</v>
      </c>
    </row>
    <row r="29" spans="1:4" s="17" customFormat="1" ht="49.9" customHeight="1" x14ac:dyDescent="0.25">
      <c r="A29" s="17" t="str">
        <f>Desglose!A27</f>
        <v>No deben existir manchas evidentes de grasas y aceites.</v>
      </c>
      <c r="B29" s="17" t="str">
        <f>Desglose!B27</f>
        <v>Residuos Sólidos</v>
      </c>
      <c r="C29" s="14">
        <f>Desglose!AA26</f>
        <v>0</v>
      </c>
      <c r="D29" s="18">
        <f>Desglose!AB26</f>
        <v>0</v>
      </c>
    </row>
    <row r="30" spans="1:4" s="17" customFormat="1" ht="49.9" customHeight="1" x14ac:dyDescent="0.25">
      <c r="A30" s="17" t="str">
        <f>Desglose!A28</f>
        <v>El interesado debe contar con un Sistema para la Gestión Integral de los Residuos sólidos urbanos para la playa, que contemple al menos la minimización de la generación, separación, acopio, recolección y disposición final, en su caso, reúso y reciclaje. En caso de que el interesado sea el Municipio debe cumplir con lo dispuesto en el artículo 10 fracción I de la Ley General para la Prevención y Gestión Integral de los Residuos.</v>
      </c>
      <c r="B30" s="17" t="str">
        <f>Desglose!B28</f>
        <v>Residuos Sólidos</v>
      </c>
      <c r="C30" s="14">
        <f>Desglose!AA26</f>
        <v>0</v>
      </c>
      <c r="D30" s="18">
        <f>Desglose!AB26</f>
        <v>0</v>
      </c>
    </row>
    <row r="31" spans="1:4" s="17" customFormat="1" ht="49.9" customHeight="1" x14ac:dyDescent="0.25">
      <c r="A31" s="17" t="str">
        <f>Desglose!A29</f>
        <v xml:space="preserve">Deben existir botes de almacenamiento temporal de residuos sólidos urbanos al menos cada 100m a lo largo de la extensión de la playa tomando las medidas de seguridad necesarias, evitando la proximidad de los botes de almacenamiento temporal con el mar. </v>
      </c>
      <c r="B31" s="17" t="str">
        <f>Desglose!B29</f>
        <v>Residuos Sólidos</v>
      </c>
      <c r="C31" s="14">
        <f>Desglose!AA29</f>
        <v>0</v>
      </c>
      <c r="D31" s="18">
        <f>Desglose!AB29</f>
        <v>0</v>
      </c>
    </row>
    <row r="32" spans="1:4" s="17" customFormat="1" ht="49.9" customHeight="1" x14ac:dyDescent="0.25">
      <c r="A32" s="17" t="str">
        <f>Desglose!A30</f>
        <v xml:space="preserve">Los botes de almacenamiento temporal de residuos sólidos urbanos deben contar con tapa, no deben tener contacto con el suelo evitando derrames, escurrimientos o dispersión de su contenido y deben estar elaborados de materiales y color que sean compatible con su entorno y  tener un adecuado mantenimiento del mismo. </v>
      </c>
      <c r="B32" s="17" t="str">
        <f>Desglose!B30</f>
        <v>Residuos Sólidos</v>
      </c>
      <c r="C32" s="14">
        <f>Desglose!AA30</f>
        <v>0</v>
      </c>
      <c r="D32" s="18">
        <f>Desglose!AB30</f>
        <v>0</v>
      </c>
    </row>
    <row r="33" spans="1:4" s="17" customFormat="1" ht="49.9" customHeight="1" x14ac:dyDescent="0.25">
      <c r="A33" s="17" t="str">
        <f>Desglose!A31</f>
        <v>Los establecimientos que prestan servicios en la playa deben tener a disposición del público tres botes de almacenamiento temporal de residuos sólidos urbanos separados frente a la playa, con letrero explicativo, y en lugar visible para residuos orgánicos, material reciclable y otros. Se debe incluir un listado de los residuos susceptibles de ser reciclables en la localidad en el letrero del bote de almacenamiento temporal del material reciclable.</v>
      </c>
      <c r="B33" s="17" t="str">
        <f>Desglose!B31</f>
        <v>Residuos Sólidos</v>
      </c>
      <c r="C33" s="14">
        <f>Desglose!AA31</f>
        <v>0</v>
      </c>
      <c r="D33" s="18">
        <f>Desglose!AB31</f>
        <v>0</v>
      </c>
    </row>
    <row r="34" spans="1:4" s="17" customFormat="1" ht="49.9" customHeight="1" x14ac:dyDescent="0.25">
      <c r="A34" s="17" t="str">
        <f>Desglose!A32</f>
        <v>Los responsables deben asegurar una frecuencia del servicio de limpia, de al menos una vez en la mañana y otra en la tarde, todos los días, evitando derrames, escurrimientos o dispersión de su contenido.</v>
      </c>
      <c r="B34" s="17" t="str">
        <f>Desglose!B32</f>
        <v>Residuos Sólidos</v>
      </c>
      <c r="C34" s="14">
        <f>Desglose!AA32</f>
        <v>0</v>
      </c>
      <c r="D34" s="18">
        <f>Desglose!AB32</f>
        <v>0</v>
      </c>
    </row>
    <row r="35" spans="1:4" s="17" customFormat="1" ht="49.9" customHeight="1" x14ac:dyDescent="0.25">
      <c r="A35" s="17" t="str">
        <f>Desglose!A33</f>
        <v>Se debe contar con un programa de recolección de residuos en los cauces fluviales y humedales que se ubiquen dentro de la zona terrestre adyacente.</v>
      </c>
      <c r="B35" s="17" t="str">
        <f>Desglose!B33</f>
        <v>Residuos Sólidos</v>
      </c>
      <c r="C35" s="14">
        <f>Desglose!AA33</f>
        <v>0</v>
      </c>
      <c r="D35" s="18">
        <f>Desglose!AB33</f>
        <v>0</v>
      </c>
    </row>
    <row r="36" spans="1:4" s="17" customFormat="1" ht="49.9" customHeight="1" x14ac:dyDescent="0.25">
      <c r="A36" s="17" t="str">
        <f>Desglose!A34</f>
        <v>En caso de que en la zona terrestre adyacente existan humedales costeros no debe existir presencia de residuos sólidos urbanos.</v>
      </c>
      <c r="B36" s="17" t="str">
        <f>Desglose!B34</f>
        <v>Residuos Sólidos</v>
      </c>
      <c r="C36" s="14">
        <f>Desglose!AA34</f>
        <v>0</v>
      </c>
      <c r="D36" s="18">
        <f>Desglose!AB34</f>
        <v>0</v>
      </c>
    </row>
    <row r="37" spans="1:4" s="17" customFormat="1" ht="49.9" customHeight="1" x14ac:dyDescent="0.25">
      <c r="A37" s="17" t="str">
        <f>Desglose!A35</f>
        <v>Ante la presencia de fuentes puntuales de contaminación por residuos que se generen en la zona terrestre adyacente se debe identificar la ubicación y tipo de contaminante. Asimismo, se debe contar con un programa o plan de corrección de dicha situación permanente o temporal, dando avisos a las autoridades locales competentes en la materia, para su pronta atención, manejo, disposición o tratamiento.</v>
      </c>
      <c r="B37" s="17" t="str">
        <f>Desglose!B35</f>
        <v>Residuos Sólidos</v>
      </c>
      <c r="C37" s="14">
        <f>Desglose!AA35</f>
        <v>0</v>
      </c>
      <c r="D37" s="18">
        <f>Desglose!AB35</f>
        <v>0</v>
      </c>
    </row>
    <row r="38" spans="1:4" s="17" customFormat="1" ht="49.9" customHeight="1" x14ac:dyDescent="0.25">
      <c r="A38" s="17" t="str">
        <f>Desglose!A36</f>
        <v>Las obras no deben ubicarse en sitios dinámicamente inestables, como cualquier formación de arena no consolidada o que sea susceptible a ser inundada por el agua y que se encuentre por debajo del nivel probable máximo de agua por ascenso del nivel del mar, tales como: barreras de arena, berma de la playa, cordones de playa, cordones litorales, deltas, escarpes de playa, flechas de arena, isla de barrera y bocas migratorias o intermitente, ni afectar de manera negativa la estructura no consolidada.</v>
      </c>
      <c r="B38" s="17" t="str">
        <f>Desglose!B36</f>
        <v>Infraestructura</v>
      </c>
      <c r="C38" s="14">
        <f>Desglose!AA36</f>
        <v>0</v>
      </c>
      <c r="D38" s="18">
        <f>Desglose!AB36</f>
        <v>0</v>
      </c>
    </row>
    <row r="39" spans="1:4" s="17" customFormat="1" ht="49.9" customHeight="1" x14ac:dyDescent="0.25">
      <c r="A39" s="17" t="str">
        <f>Desglose!A37</f>
        <v>El establecimiento de obras en playa, debe ser únicamente sin cimientos, no permanente - provisionales, desmontables y fácilmente removibles-, como enramadas, sombrillas y palafitos, que permitan el transporte de sedimentos, así como las instalaciones de seguridad a las que se refiere la Norma Mexicana. Esto debe considerar también los cambios en las condiciones atmosféricas en las playas para optimizar la instalación de estas infraestructuras y su durabilidad así como su almacenamiento en sitios protegidos al ser removidos de la playa si la obra es temporal.</v>
      </c>
      <c r="B39" s="17" t="str">
        <f>Desglose!B37</f>
        <v>Infraestructura</v>
      </c>
      <c r="C39" s="14">
        <f>Desglose!AA37</f>
        <v>0</v>
      </c>
      <c r="D39" s="18">
        <f>Desglose!AB37</f>
        <v>0</v>
      </c>
    </row>
    <row r="40" spans="1:4" s="17" customFormat="1" ht="49.9" customHeight="1" x14ac:dyDescent="0.25">
      <c r="A40" s="17" t="str">
        <f>Desglose!A38</f>
        <v>Las obras y actividades en la playa no deben modificar directa o indirectamente la calidad del agua ni la estructura y función de suelos inundables permanentemente o temporalmente como son los humedales y sus zonas ribereñas inundables, desembocaduras y ríos, o en humedales potrerizados que aún mantienen su régimen de inundación, conforme a la unidad hidrológica en la cual se inserte.</v>
      </c>
      <c r="B40" s="17" t="str">
        <f>Desglose!B38</f>
        <v>Infraestructura</v>
      </c>
      <c r="C40" s="14">
        <f>Desglose!AA38</f>
        <v>0</v>
      </c>
      <c r="D40" s="18">
        <f>Desglose!AB38</f>
        <v>0</v>
      </c>
    </row>
    <row r="41" spans="1:4" s="17" customFormat="1" ht="49.9" customHeight="1" x14ac:dyDescent="0.25">
      <c r="A41" s="17" t="str">
        <f>Desglose!A39</f>
        <v>Se debe mantener los corredores biológicos para el funcionamiento y la conectividad de las dunas costeras.</v>
      </c>
      <c r="B41" s="17" t="str">
        <f>Desglose!B39</f>
        <v>Infraestructura</v>
      </c>
      <c r="C41" s="14">
        <f>Desglose!AA39</f>
        <v>0</v>
      </c>
      <c r="D41" s="18">
        <f>Desglose!AB39</f>
        <v>0</v>
      </c>
    </row>
    <row r="42" spans="1:4" s="17" customFormat="1" ht="49.9" customHeight="1" x14ac:dyDescent="0.25">
      <c r="A42" s="17" t="str">
        <f>Desglose!A40</f>
        <v>En las playas con presencia de dunas embrionarias únicamente pueden realizarse acciones y actividades que estén encaminadas a la regeneración o rehabilitación de dunas con material sedimentario compatible con el sedimento nativo, lo cual se debe evidenciar mediante los estudios sedimentológicos correspondientes. Lo anterior, con previa autorización de las autoridades correspondientes.</v>
      </c>
      <c r="B42" s="17" t="str">
        <f>Desglose!B40</f>
        <v>Infraestructura</v>
      </c>
      <c r="C42" s="14">
        <f>Desglose!AA40</f>
        <v>0</v>
      </c>
      <c r="D42" s="18">
        <f>Desglose!AB40</f>
        <v>0</v>
      </c>
    </row>
    <row r="43" spans="1:4" s="17" customFormat="1" ht="49.9" customHeight="1" x14ac:dyDescent="0.25">
      <c r="A43" s="17" t="str">
        <f>Desglose!A41</f>
        <v>En las dunas embrionarias y primer cordón de duna primaria no se debe realizar la remoción de sedimentos y/o su aplanamiento, así como la remoción de vegetación nativa.</v>
      </c>
      <c r="B43" s="17" t="str">
        <f>Desglose!B41</f>
        <v>Infraestructura</v>
      </c>
      <c r="C43" s="14">
        <f>Desglose!AA41</f>
        <v>0</v>
      </c>
      <c r="D43" s="18">
        <f>Desglose!AB41</f>
        <v>0</v>
      </c>
    </row>
    <row r="44" spans="1:4" s="17" customFormat="1" ht="49.9" customHeight="1" x14ac:dyDescent="0.25">
      <c r="A44" s="17" t="str">
        <f>Desglose!A42</f>
        <v>En las dunas primarias estabilizadas con vegetación, se debe garantizar la dinámica natural del transporte sedimentario. En estas zonas puede haber construcciones de madera o material degradable y piloteadas superficialmente, hincado a golpes y no cimentadas, las cuales deben colocarse detrás de la cara posterior del primer cordón y evitando la invasión sobre la corona o cresta de estas dunas.</v>
      </c>
      <c r="B44" s="17" t="str">
        <f>Desglose!B42</f>
        <v>Infraestructura</v>
      </c>
      <c r="C44" s="14">
        <f>Desglose!AA42</f>
        <v>0</v>
      </c>
      <c r="D44" s="18">
        <f>Desglose!AB42</f>
        <v>0</v>
      </c>
    </row>
    <row r="45" spans="1:4" s="17" customFormat="1" ht="49.9" customHeight="1" x14ac:dyDescent="0.25">
      <c r="A45" s="17" t="str">
        <f>Desglose!A43</f>
        <v>Las obras y actividades humanas no deben modificar la estructura y función de las zonas de arrecifes coralinos o rocosos, así como la calidad de agua en dichas zonas.</v>
      </c>
      <c r="B45" s="17" t="str">
        <f>Desglose!B43</f>
        <v>Infraestructura</v>
      </c>
      <c r="C45" s="14">
        <f>Desglose!AA43</f>
        <v>0</v>
      </c>
      <c r="D45" s="18">
        <f>Desglose!AB43</f>
        <v>0</v>
      </c>
    </row>
    <row r="46" spans="1:4" s="17" customFormat="1" ht="49.9" customHeight="1" x14ac:dyDescent="0.25">
      <c r="A46" s="17" t="str">
        <f>Desglose!A44</f>
        <v>Las actividades recreativas que se realicen en la playa deben contar con una planeación y reglamento para los visitantes que incluyan medidas de seguridad y protección al medio ambiente señalando restricciones para cualquier tipo de extracción, perturbación y deterioro de la flora y fauna silvestre.</v>
      </c>
      <c r="B46" s="17" t="str">
        <f>Desglose!B44</f>
        <v>Infraestructura</v>
      </c>
      <c r="C46" s="14">
        <f>Desglose!AA44</f>
        <v>0</v>
      </c>
      <c r="D46" s="18">
        <f>Desglose!AB44</f>
        <v>0</v>
      </c>
    </row>
    <row r="47" spans="1:4" s="17" customFormat="1" ht="49.9" customHeight="1" x14ac:dyDescent="0.25">
      <c r="A47" s="17" t="str">
        <f>Desglose!A45</f>
        <v>La señalización requerida por la Norma Mexicana, debe ser visible, clara y construida con materiales y diseños armónicos con el entorno y no constituyan impactos ambientales.</v>
      </c>
      <c r="B47" s="17" t="str">
        <f>Desglose!B45</f>
        <v>Infraestructura</v>
      </c>
      <c r="C47" s="14">
        <f>Desglose!AA45</f>
        <v>0</v>
      </c>
      <c r="D47" s="18">
        <f>Desglose!AB45</f>
        <v>0</v>
      </c>
    </row>
    <row r="48" spans="1:4" s="17" customFormat="1" ht="49.9" customHeight="1" x14ac:dyDescent="0.25">
      <c r="A48" s="17" t="str">
        <f>Desglose!A46</f>
        <v>Los interesados deben incluir una descripción general de especies de flora y fauna terrestres y acuáticas de importancia ecológica y con algún estatus de protección en la zona.</v>
      </c>
      <c r="B48" s="17" t="str">
        <f>Desglose!B46</f>
        <v>Biodiversidad</v>
      </c>
      <c r="C48" s="14">
        <f>Desglose!AA46</f>
        <v>0</v>
      </c>
      <c r="D48" s="18">
        <f>Desglose!AB46</f>
        <v>0</v>
      </c>
    </row>
    <row r="49" spans="1:4" s="17" customFormat="1" ht="49.9" customHeight="1" x14ac:dyDescent="0.25">
      <c r="A49" s="17" t="str">
        <f>Desglose!A47</f>
        <v>En la zona a certificar, no se permitirá la introducción de especies exóticas de flora y fauna en la playa y en la zona adyacente.</v>
      </c>
      <c r="B49" s="17" t="str">
        <f>Desglose!B47</f>
        <v>Biodiversidad</v>
      </c>
      <c r="C49" s="14">
        <f>Desglose!AA47</f>
        <v>0</v>
      </c>
      <c r="D49" s="18">
        <f>Desglose!AB47</f>
        <v>0</v>
      </c>
    </row>
    <row r="50" spans="1:4" s="17" customFormat="1" ht="49.9" customHeight="1" x14ac:dyDescent="0.25">
      <c r="A50" s="17" t="str">
        <f>Desglose!A48</f>
        <v>No se permite la introducción de especie exótica invasora en la playa y en la zona adyacente.</v>
      </c>
      <c r="B50" s="17" t="str">
        <f>Desglose!B48</f>
        <v>Biodiversidad</v>
      </c>
      <c r="C50" s="14">
        <f>Desglose!AA48</f>
        <v>0</v>
      </c>
      <c r="D50" s="18">
        <f>Desglose!AB48</f>
        <v>0</v>
      </c>
    </row>
    <row r="51" spans="1:4" s="17" customFormat="1" ht="49.9" customHeight="1" x14ac:dyDescent="0.25">
      <c r="A51" s="17" t="str">
        <f>Desglose!A49</f>
        <v>En caso que en el área a certificar existan especies listadas en la Norma Oficial Mexicana NOM-059-SEMARNAT-2010, se debe contar con un plan de conservación de hábitats y especies que contenga las especificaciones mínimas siguientes:  a)    Descripción del hábitat y estado de conservación, identificación de especies con algún estatus de protección, rara o endémico. b) Identificación de los impactos en el hábitat de las actividades que se realizan en la playa. c) Metas a corto, mediano y largo plazo. d) Mecanismos de evaluación y seguimiento del plan. e) El plan, metas y mecanismos de evaluación y seguimiento deben de estar al servicio para ser consultados por los visitantes, así como de los que ejercen la actividad comercial en la zona cercana a la playa.</v>
      </c>
      <c r="B51" s="17" t="str">
        <f>Desglose!B49</f>
        <v>Biodiversidad</v>
      </c>
      <c r="C51" s="14">
        <f>Desglose!AA49</f>
        <v>0</v>
      </c>
      <c r="D51" s="18">
        <f>Desglose!AB49</f>
        <v>0</v>
      </c>
    </row>
    <row r="52" spans="1:4" s="17" customFormat="1" ht="49.9" customHeight="1" x14ac:dyDescent="0.25">
      <c r="A52" s="17" t="str">
        <f>Desglose!A50</f>
        <v>No se permite la exhibición de especies de fauna silvestre en cautiverio.</v>
      </c>
      <c r="B52" s="17" t="str">
        <f>Desglose!B50</f>
        <v>Biodiversidad</v>
      </c>
      <c r="C52" s="14">
        <f>Desglose!AA50</f>
        <v>0</v>
      </c>
      <c r="D52" s="18">
        <f>Desglose!AB50</f>
        <v>0</v>
      </c>
    </row>
    <row r="53" spans="1:4" s="17" customFormat="1" ht="49.9" customHeight="1" x14ac:dyDescent="0.25">
      <c r="A53" s="17" t="str">
        <f>Desglose!A51</f>
        <v>En las playas con presencia de especies de fauna silvestre debe existir señalización visible con indicaciones a los visitantes, respecto a su protección y cuidado; queda prohibido capturar, perseguir, molestar o dañar en cualquier forma a ejemplares de fauna silvestre.</v>
      </c>
      <c r="B53" s="17" t="str">
        <f>Desglose!B51</f>
        <v>Biodiversidad</v>
      </c>
      <c r="C53" s="14">
        <f>Desglose!AA51</f>
        <v>0</v>
      </c>
      <c r="D53" s="18">
        <f>Desglose!AB51</f>
        <v>0</v>
      </c>
    </row>
    <row r="54" spans="1:4" s="17" customFormat="1" ht="49.9" customHeight="1" x14ac:dyDescent="0.25">
      <c r="A54" s="17" t="str">
        <f>Desglose!A52</f>
        <v>En el caso de presencia de vegetación acuática y subacuática se toman las medidas necesarias para su conservación, prohibiendo en todo caso la remoción de la vegetación, en la playa y en los
humedales costeros.</v>
      </c>
      <c r="B54" s="17" t="str">
        <f>Desglose!B52</f>
        <v>Biodiversidad</v>
      </c>
      <c r="C54" s="14">
        <f>Desglose!AA52</f>
        <v>0</v>
      </c>
      <c r="D54" s="18">
        <f>Desglose!AB52</f>
        <v>0</v>
      </c>
    </row>
    <row r="55" spans="1:4" s="17" customFormat="1" ht="49.9" customHeight="1" x14ac:dyDescent="0.25">
      <c r="A55" s="17" t="str">
        <f>Desglose!A53</f>
        <v>En caso de que la vegetación se encuentre depositada en la arena, será considerada como residuo orgánico en cuyo caso debe ser removida de forma manual y se promoverá su reaprovechamiento. En caso de un evento extraordinario se deben seguir los lineamientos establecidos por la autoridad.</v>
      </c>
      <c r="B55" s="17" t="str">
        <f>Desglose!B53</f>
        <v>Biodiversidad</v>
      </c>
      <c r="C55" s="14">
        <f>Desglose!AA53</f>
        <v>0</v>
      </c>
      <c r="D55" s="18">
        <f>Desglose!AB53</f>
        <v>0</v>
      </c>
    </row>
    <row r="56" spans="1:4" s="17" customFormat="1" ht="49.9" customHeight="1" x14ac:dyDescent="0.25">
      <c r="A56" s="17" t="str">
        <f>Desglose!A54</f>
        <v>No debe removerse la vegetación nativa de la duna costera, y debe existir señalización en la playa para su protección.</v>
      </c>
      <c r="B56" s="17" t="str">
        <f>Desglose!B54</f>
        <v>Biodiversidad</v>
      </c>
      <c r="C56" s="14">
        <f>Desglose!AA54</f>
        <v>0</v>
      </c>
      <c r="D56" s="18">
        <f>Desglose!AB54</f>
        <v>0</v>
      </c>
    </row>
    <row r="57" spans="1:4" s="17" customFormat="1" ht="49.9" customHeight="1" x14ac:dyDescent="0.25">
      <c r="A57" s="17" t="str">
        <f>Desglose!A55</f>
        <v>Sólo se permite la ornamentación con especies de flora nativa de la región o especies compatibles que no afecten la composición de los ecosistemas del sitio y del área entorno adyacente.</v>
      </c>
      <c r="B57" s="17" t="str">
        <f>Desglose!B55</f>
        <v>Biodiversidad</v>
      </c>
      <c r="C57" s="14">
        <f>Desglose!AA55</f>
        <v>0</v>
      </c>
      <c r="D57" s="18">
        <f>Desglose!AB55</f>
        <v>0</v>
      </c>
    </row>
    <row r="58" spans="1:4" s="17" customFormat="1" ht="49.9" customHeight="1" x14ac:dyDescent="0.25">
      <c r="A58" s="17" t="str">
        <f>Desglose!A56</f>
        <v>En el caso de que, en la playa exista la presencia de fauna fuera de su hábitat natural, y que su presencia se deba a circunstancias aleatorias (desorientación, por reducción de su hábitat natural, liberación deliberada), se debe desarrollar un plan de atención para la situación presente o en su caso apegarse y alinearse a las medidas señaladas por la autoridad responsable.</v>
      </c>
      <c r="B58" s="17" t="str">
        <f>Desglose!B56</f>
        <v>Biodiversidad</v>
      </c>
      <c r="C58" s="14">
        <f>Desglose!AA56</f>
        <v>0</v>
      </c>
      <c r="D58" s="18">
        <f>Desglose!AB56</f>
        <v>0</v>
      </c>
    </row>
    <row r="59" spans="1:4" s="17" customFormat="1" ht="49.9" customHeight="1" x14ac:dyDescent="0.25">
      <c r="A59" s="17" t="str">
        <f>Desglose!A57</f>
        <v>En el caso de que, en la playa a certificar sea una playa de anidación de tortugas se debe cumplir con la NOM-162- SEMARNAT-2012.</v>
      </c>
      <c r="B59" s="17" t="str">
        <f>Desglose!B57</f>
        <v>Biodiversidad</v>
      </c>
      <c r="C59" s="14">
        <f>Desglose!AA57</f>
        <v>0</v>
      </c>
      <c r="D59" s="18">
        <f>Desglose!AB57</f>
        <v>0</v>
      </c>
    </row>
    <row r="60" spans="1:4" s="17" customFormat="1" ht="49.9" customHeight="1" x14ac:dyDescent="0.25">
      <c r="A60" s="17" t="str">
        <f>Desglose!A58</f>
        <v>Las actividades turístico_x0002_recreativas deben ser zonificadas, ordenadas y reguladas en la playa, considerando el boyado para entrada y salida de embarcaciones y zonas seguras de nado y que no ocasionen impactos a la biodiversidad. Las reglas de uso y actividades en la playa deben contemplar las diferentes actividades deportivas con fines turísticos y recreativos y las restricciones para el uso de equipos terrestres, náuticos y aéreos.</v>
      </c>
      <c r="B60" s="17" t="str">
        <f>Desglose!B58</f>
        <v>Calidad del Agua</v>
      </c>
      <c r="C60" s="14">
        <f>Desglose!AA58</f>
        <v>0</v>
      </c>
      <c r="D60" s="18">
        <f>Desglose!AB58</f>
        <v>0</v>
      </c>
    </row>
    <row r="61" spans="1:4" s="17" customFormat="1" ht="49.9" customHeight="1" x14ac:dyDescent="0.25">
      <c r="A61" s="17" t="str">
        <f>Desglose!A59</f>
        <v>Se mantiene por lo menos un acceso al público en aquellas playas que midan menos de 500 m, si la playa es mayor a 500 m deberá mantener un acceso al menos cada 500 m; siempre que las condiciones geomorfológicas de la playa lo permitan, identificando los accesos a la misma.</v>
      </c>
      <c r="B61" s="17" t="str">
        <f>Desglose!B59</f>
        <v>Seguridad y Servicios</v>
      </c>
      <c r="C61" s="14">
        <f>Desglose!AA59</f>
        <v>0</v>
      </c>
      <c r="D61" s="18">
        <f>Desglose!AB59</f>
        <v>0</v>
      </c>
    </row>
    <row r="62" spans="1:4" s="17" customFormat="1" ht="49.9" customHeight="1" x14ac:dyDescent="0.25">
      <c r="A62" s="17" t="str">
        <f>Desglose!A60</f>
        <v>Se debe señalizar e informar al usuario acerca de las características de la playa como oleaje, corrientes de retorno, pendiente de la playa, áreas y cualquier situación de riesgo.</v>
      </c>
      <c r="B62" s="17" t="str">
        <f>Desglose!B60</f>
        <v>Seguridad y Servicios</v>
      </c>
      <c r="C62" s="14">
        <f>Desglose!AA60</f>
        <v>0</v>
      </c>
      <c r="D62" s="18">
        <f>Desglose!AB60</f>
        <v>0</v>
      </c>
    </row>
    <row r="63" spans="1:4" s="17" customFormat="1" ht="49.9" customHeight="1" x14ac:dyDescent="0.25">
      <c r="A63" s="17" t="str">
        <f>Desglose!A61</f>
        <v>Ante el conocimiento de presencia de marea roja, se debe advertir al público acerca de este evento.</v>
      </c>
      <c r="B63" s="17" t="str">
        <f>Desglose!B61</f>
        <v>Seguridad y Servicios</v>
      </c>
      <c r="C63" s="14">
        <f>Desglose!AA61</f>
        <v>0</v>
      </c>
      <c r="D63" s="18">
        <f>Desglose!AB61</f>
        <v>0</v>
      </c>
    </row>
    <row r="64" spans="1:4" s="17" customFormat="1" ht="49.9" customHeight="1" x14ac:dyDescent="0.25">
      <c r="A64" s="17" t="str">
        <f>Desglose!A62</f>
        <v>Se debe contar con señalización de la ubicación de la estación de servicios de emergencia más cercana.</v>
      </c>
      <c r="B64" s="17" t="str">
        <f>Desglose!B62</f>
        <v>Seguridad y Servicios</v>
      </c>
      <c r="C64" s="14">
        <f>Desglose!AA62</f>
        <v>0</v>
      </c>
      <c r="D64" s="18">
        <f>Desglose!AB62</f>
        <v>0</v>
      </c>
    </row>
    <row r="65" spans="1:4" s="17" customFormat="1" ht="49.9" customHeight="1" x14ac:dyDescent="0.25">
      <c r="A65" s="17" t="str">
        <f>Desglose!A63</f>
        <v>Se debe contar con guardavidas que cuente con equipo indispensable de salvamento en playa, colocando señalización de su ubicación exacta y claramente visible al usuario.</v>
      </c>
      <c r="B65" s="17" t="str">
        <f>Desglose!B63</f>
        <v>Seguridad y Servicios</v>
      </c>
      <c r="C65" s="14">
        <f>Desglose!AA63</f>
        <v>0</v>
      </c>
      <c r="D65" s="18">
        <f>Desglose!AB63</f>
        <v>0</v>
      </c>
    </row>
    <row r="66" spans="1:4" s="17" customFormat="1" ht="49.9" customHeight="1" x14ac:dyDescent="0.25">
      <c r="A66" s="17" t="str">
        <f>Desglose!A64</f>
        <v>Se debe contar con señalización, accesos y servicios adecuados para personas con discapacidad que incluyan: rampas, andadores, regaderas, inodoros, palapas y servicios recreativos en agua.</v>
      </c>
      <c r="B66" s="17" t="str">
        <f>Desglose!B64</f>
        <v>Seguridad y Servicios</v>
      </c>
      <c r="C66" s="14">
        <f>Desglose!AA64</f>
        <v>0</v>
      </c>
      <c r="D66" s="18">
        <f>Desglose!AB64</f>
        <v>0</v>
      </c>
    </row>
    <row r="67" spans="1:4" s="17" customFormat="1" ht="49.9" customHeight="1" x14ac:dyDescent="0.25">
      <c r="A67" s="17" t="str">
        <f>Desglose!A65</f>
        <v>El abastecimiento de combustible, mantenimiento y limpieza para los equipos motorizados acuáticos se debe realizar en un sitio destinado específicamente para ello, ubicado en tierra y fuera de la playa a certificar.</v>
      </c>
      <c r="B67" s="17" t="str">
        <f>Desglose!B65</f>
        <v>Seguridad y Servicios</v>
      </c>
      <c r="C67" s="14">
        <f>Desglose!AA65</f>
        <v>0</v>
      </c>
      <c r="D67" s="18">
        <f>Desglose!AB65</f>
        <v>0</v>
      </c>
    </row>
    <row r="68" spans="1:4" s="17" customFormat="1" ht="49.9" customHeight="1" x14ac:dyDescent="0.25">
      <c r="A68" s="17" t="str">
        <f>Desglose!A66</f>
        <v>No se permite la circulación de ningún tipo de vehículo sobre la playa, a excepción de aquellos que prestan servicios públicos de limpia, vehículos de seguridad y aquellos de remolque de embarcaciones, en sitios específicos, delimitados y con horarios preestablecidos. No se permite la circulación de ningún tipo de vehículo sobre las dunas.</v>
      </c>
      <c r="B68" s="17" t="str">
        <f>Desglose!B66</f>
        <v>Seguridad y Servicios</v>
      </c>
      <c r="C68" s="14">
        <f>Desglose!AA66</f>
        <v>0</v>
      </c>
      <c r="D68" s="18">
        <f>Desglose!AB66</f>
        <v>0</v>
      </c>
    </row>
    <row r="69" spans="1:4" s="17" customFormat="1" ht="49.9" customHeight="1" x14ac:dyDescent="0.25">
      <c r="A69" s="17" t="str">
        <f>Desglose!A67</f>
        <v>En playas con temporadas vacacionales de alta afluencia de visitantes, se debe contar con un plan o mecanismo que incluya personal que oriente sobre las reglas del uso adecuado de la playa, ubicación de servicios y acciones de vigilancia.</v>
      </c>
      <c r="B69" s="17" t="str">
        <f>Desglose!B67</f>
        <v>Seguridad y Servicios</v>
      </c>
      <c r="C69" s="14">
        <f>Desglose!AA67</f>
        <v>0</v>
      </c>
      <c r="D69" s="18">
        <f>Desglose!AB67</f>
        <v>0</v>
      </c>
    </row>
    <row r="70" spans="1:4" s="17" customFormat="1" ht="49.9" customHeight="1" x14ac:dyDescent="0.25">
      <c r="A70" s="17" t="str">
        <f>Desglose!A68</f>
        <v>Se debe señalizar la prohibición de arrojar residuos sólidos urbanos fuera de los botes de almacenamiento temporal.</v>
      </c>
      <c r="B70" s="17" t="str">
        <f>Desglose!B68</f>
        <v>Educación Ambiental</v>
      </c>
      <c r="C70" s="14">
        <f>Desglose!AA68</f>
        <v>0</v>
      </c>
      <c r="D70" s="18">
        <f>Desglose!AB68</f>
        <v>0</v>
      </c>
    </row>
    <row r="71" spans="1:4" s="17" customFormat="1" ht="49.9" customHeight="1" x14ac:dyDescent="0.25">
      <c r="A71" s="17" t="str">
        <f>Desglose!A69</f>
        <v>Se debe dar difusión de la información referente a lo siguiente:</v>
      </c>
      <c r="B71" s="17" t="str">
        <f>Desglose!B69</f>
        <v>Educación Ambiental</v>
      </c>
      <c r="C71" s="14">
        <f>Desglose!AA69</f>
        <v>0</v>
      </c>
      <c r="D71" s="18">
        <f>Desglose!AB69</f>
        <v>0</v>
      </c>
    </row>
    <row r="72" spans="1:4" s="17" customFormat="1" ht="49.9" customHeight="1" x14ac:dyDescent="0.25">
      <c r="A72" s="17" t="str">
        <f>Desglose!A70</f>
        <v>Calidad del agua con los resultados del último muestreo realizado.</v>
      </c>
      <c r="B72" s="17" t="str">
        <f>Desglose!B70</f>
        <v>Educación Ambiental</v>
      </c>
      <c r="C72" s="14">
        <f>Desglose!AA70</f>
        <v>0</v>
      </c>
      <c r="D72" s="18">
        <f>Desglose!AB70</f>
        <v>0</v>
      </c>
    </row>
    <row r="73" spans="1:4" s="17" customFormat="1" ht="49.9" customHeight="1" x14ac:dyDescent="0.25">
      <c r="A73" s="17" t="str">
        <f>Desglose!A71</f>
        <v>Manejo de residuos sólidos urbanos y su clasificación.</v>
      </c>
      <c r="B73" s="17" t="str">
        <f>Desglose!B71</f>
        <v>Educación Ambiental</v>
      </c>
      <c r="C73" s="14">
        <f>Desglose!AA71</f>
        <v>0</v>
      </c>
      <c r="D73" s="18">
        <f>Desglose!AB71</f>
        <v>0</v>
      </c>
    </row>
    <row r="74" spans="1:4" s="17" customFormat="1" ht="49.9" customHeight="1" x14ac:dyDescent="0.25">
      <c r="A74" s="17" t="str">
        <f>Desglose!A72</f>
        <v>Las restricciones ambientales de uso en la playa.</v>
      </c>
      <c r="B74" s="17" t="str">
        <f>Desglose!B72</f>
        <v>Educación Ambiental</v>
      </c>
      <c r="C74" s="14">
        <f>Desglose!AA72</f>
        <v>0</v>
      </c>
      <c r="D74" s="18">
        <f>Desglose!AB72</f>
        <v>0</v>
      </c>
    </row>
    <row r="75" spans="1:4" s="17" customFormat="1" ht="49.9" customHeight="1" x14ac:dyDescent="0.25">
      <c r="A75" s="17" t="str">
        <f>Desglose!A73</f>
        <v xml:space="preserve">En playas ubicadas frente a sistemas de arrecifes coralinos, deberá existir señalización que indique las restricciones de no tocar o afectar a los corales. </v>
      </c>
      <c r="B75" s="17" t="str">
        <f>Desglose!B73</f>
        <v>Educación Ambiental</v>
      </c>
      <c r="C75" s="14">
        <f>Desglose!AA73</f>
        <v>0</v>
      </c>
      <c r="D75" s="18">
        <f>Desglose!AB73</f>
        <v>0</v>
      </c>
    </row>
    <row r="76" spans="1:4" s="17" customFormat="1" ht="49.9" customHeight="1" x14ac:dyDescent="0.25">
      <c r="A76" s="17" t="str">
        <f>Desglose!A74</f>
        <v>Los interesados deben contar con programas y actividades de educación y difusión ambiental que promuevan la participación de empleados, escolares, comunidad y gobierno, involucrados en la aplicación de esta norma mexicana.</v>
      </c>
      <c r="B76" s="17" t="str">
        <f>Desglose!B74</f>
        <v>Educación Ambiental</v>
      </c>
      <c r="C76" s="14">
        <f>Desglose!AA74</f>
        <v>0</v>
      </c>
      <c r="D76" s="18">
        <f>Desglose!AB74</f>
        <v>0</v>
      </c>
    </row>
    <row r="77" spans="1:4" s="17" customFormat="1" ht="49.9" customHeight="1" x14ac:dyDescent="0.25">
      <c r="A77" s="17" t="str">
        <f>Desglose!A75</f>
        <v>Los programas a que se refiere el numeral anterior deben promover la sensibilización de la población sobre los daños derivados de las acciones humanas que inciden en la conservación de la flora y la fauna de la localidad así como en la calidad del agua.</v>
      </c>
      <c r="B77" s="17" t="str">
        <f>Desglose!B75</f>
        <v>Educación Ambiental</v>
      </c>
      <c r="C77" s="14">
        <f>Desglose!AA75</f>
        <v>0</v>
      </c>
      <c r="D77" s="18">
        <f>Desglose!AB75</f>
        <v>0</v>
      </c>
    </row>
    <row r="78" spans="1:4" s="17" customFormat="1" ht="49.9" customHeight="1" x14ac:dyDescent="0.25">
      <c r="A78" s="17" t="str">
        <f>Desglose!A76</f>
        <v>Se reconocerá a través de puntaje adicional  de conformidad con el Apéndice Normativo E cualquiera de las siguientes acciones: Municipios.</v>
      </c>
      <c r="B78" s="17" t="str">
        <f>Desglose!B76</f>
        <v>Iniciativas y Contribuciones de Gestión Ambiental</v>
      </c>
      <c r="C78" s="14">
        <f>Desglose!AA76</f>
        <v>0</v>
      </c>
      <c r="D78" s="18">
        <f>Desglose!AB76</f>
        <v>0</v>
      </c>
    </row>
    <row r="79" spans="1:4" s="17" customFormat="1" ht="49.9" customHeight="1" x14ac:dyDescent="0.25">
      <c r="A79" s="17" t="str">
        <f>Desglose!A77</f>
        <v>Convenios de concertación con particulares para llevar a cabo acciones concretas para la protección, preservación y restauración del medio ambiente en la playa.</v>
      </c>
      <c r="B79" s="17" t="str">
        <f>Desglose!B77</f>
        <v>Iniciativas y Contribuciones de Gestión Ambiental</v>
      </c>
      <c r="C79" s="14">
        <f>Desglose!AA77</f>
        <v>0</v>
      </c>
      <c r="D79" s="18">
        <f>Desglose!AB77</f>
        <v>0</v>
      </c>
    </row>
    <row r="80" spans="1:4" s="17" customFormat="1" ht="49.9" customHeight="1" x14ac:dyDescent="0.25">
      <c r="A80" s="17" t="str">
        <f>Desglose!A78</f>
        <v>Que formulen y expidan programas de ordenamiento ecológico local del territorio.</v>
      </c>
      <c r="B80" s="17" t="str">
        <f>Desglose!B78</f>
        <v>Iniciativas y Contribuciones de Gestión Ambiental</v>
      </c>
      <c r="C80" s="14">
        <f>Desglose!AA78</f>
        <v>0</v>
      </c>
      <c r="D80" s="18">
        <f>Desglose!AB78</f>
        <v>0</v>
      </c>
    </row>
    <row r="81" spans="1:4" s="17" customFormat="1" ht="49.9" customHeight="1" x14ac:dyDescent="0.25">
      <c r="A81" s="17" t="str">
        <f>Desglose!A79</f>
        <v>Que se recicle el 25%, como mínimo, del total de la generación de residuos sólidos urbanos, en el municipio.</v>
      </c>
      <c r="B81" s="17" t="str">
        <f>Desglose!B79</f>
        <v>Iniciativas y Contribuciones de Gestión Ambiental</v>
      </c>
      <c r="C81" s="14">
        <f>Desglose!AA79</f>
        <v>0</v>
      </c>
      <c r="D81" s="18">
        <f>Desglose!AB79</f>
        <v>0</v>
      </c>
    </row>
    <row r="82" spans="1:4" s="17" customFormat="1" ht="49.9" customHeight="1" x14ac:dyDescent="0.25">
      <c r="A82" s="17" t="str">
        <f>Desglose!A80</f>
        <v xml:space="preserve">En caso de contar con convenios de coordinación fiscal para la Zona Federal Marítimo Terrestre, se destinan los recursos recaudados para la limpieza y protección de las playas ubicadas en el municipio. </v>
      </c>
      <c r="B82" s="17" t="str">
        <f>Desglose!B80</f>
        <v>Iniciativas y Contribuciones de Gestión Ambiental</v>
      </c>
      <c r="C82" s="14">
        <f>Desglose!AA80</f>
        <v>0</v>
      </c>
      <c r="D82" s="18">
        <f>Desglose!AB80</f>
        <v>0</v>
      </c>
    </row>
    <row r="83" spans="1:4" s="17" customFormat="1" ht="30" customHeight="1" x14ac:dyDescent="0.25">
      <c r="A83" s="19" t="s">
        <v>11</v>
      </c>
      <c r="B83" s="19"/>
      <c r="C83" s="38">
        <f>SUBTOTAL(109,Datos[Total programado])</f>
        <v>0</v>
      </c>
      <c r="D83" s="39">
        <f>SUBTOTAL(109,Datos[Ejecutado])</f>
        <v>0</v>
      </c>
    </row>
  </sheetData>
  <sheetProtection algorithmName="SHA-512" hashValue="G93k81J8zkGkdxMLVEXNeBHCHiCfeqdEzhg4B6OibZVqqY1rcMFeqV+HphNK1d+LkLYhEr9OTQe/9vL2RL2zcw==" saltValue="/krqELoBQum1KlH08Ibprw==" spinCount="100000" sheet="1" formatCells="0" formatColumns="0" formatRows="0" insertColumns="0" insertRows="0" sort="0" autoFilter="0" pivotTables="0"/>
  <mergeCells count="4">
    <mergeCell ref="C2:D2"/>
    <mergeCell ref="C3:D3"/>
    <mergeCell ref="C4:D4"/>
    <mergeCell ref="A1:D1"/>
  </mergeCells>
  <phoneticPr fontId="2" type="noConversion"/>
  <conditionalFormatting sqref="C6:C82">
    <cfRule type="dataBar" priority="53">
      <dataBar>
        <cfvo type="min"/>
        <cfvo type="max"/>
        <color theme="4" tint="0.79998168889431442"/>
      </dataBar>
      <extLst>
        <ext xmlns:x14="http://schemas.microsoft.com/office/spreadsheetml/2009/9/main" uri="{B025F937-C7B1-47D3-B67F-A62EFF666E3E}">
          <x14:id>{AE2137C6-4681-41F3-9D03-6E5D4C8355F0}</x14:id>
        </ext>
      </extLst>
    </cfRule>
  </conditionalFormatting>
  <dataValidations count="12">
    <dataValidation allowBlank="1" showInputMessage="1" showErrorMessage="1" prompt="La segmentación de categoría para filtrar los elementos de gasto por categoría ocupa esta celda" sqref="D5" xr:uid="{1F4E834E-4753-4CF3-BF3F-5472EF4EB0D5}"/>
    <dataValidation allowBlank="1" showInputMessage="1" showErrorMessage="1" prompt="La imagen se encuentra en esta celda" sqref="C2" xr:uid="{C4EB8660-4EEA-4525-8931-DA4326C74D66}"/>
    <dataValidation allowBlank="1" showInputMessage="1" showErrorMessage="1" prompt="Escriba la cantidad de gastos en esta columna debajo del encabezado. Una barra de datos muestra la proporción de cada uno de los gastos con respecto al resto. Una barra de datos pequeña significa gastos relativamente pequeños" sqref="C5" xr:uid="{818CA896-4EA9-4FC2-B3BE-D1040828A33F}"/>
    <dataValidation allowBlank="1" showInputMessage="1" showErrorMessage="1" prompt="Escriba la categoría en esta columna, debajo de este encabezado" sqref="B5" xr:uid="{B225E572-B41E-4E47-9BD7-F4C9608430C0}"/>
    <dataValidation allowBlank="1" showInputMessage="1" showErrorMessage="1" prompt="Escriba los elementos de gasto en la columna con este encabezado." sqref="A5" xr:uid="{0FD5F596-EC69-4DAD-964E-D954526F0E67}"/>
    <dataValidation allowBlank="1" showInputMessage="1" showErrorMessage="1" prompt="Los fondos restantes se actualizan automáticamente en esta celda." sqref="C4" xr:uid="{F8B256ED-52DC-4F45-BC8D-84273CFC2A5A}"/>
    <dataValidation allowBlank="1" showInputMessage="1" showErrorMessage="1" prompt="Los fondos restantes se actualizan automáticamente en la celda siguiente restando los fondos utilizados hasta la fecha de los fondos del proyecto asignados." sqref="C3" xr:uid="{0EF36A43-D340-4678-A415-0BA501CDFA67}"/>
    <dataValidation allowBlank="1" showInputMessage="1" showErrorMessage="1" prompt="Los fondos utilizados hasta la fecha se actualizan automáticamente en esta celda." sqref="B4" xr:uid="{2365CA99-AA8F-47B6-B426-DCABD57CF563}"/>
    <dataValidation allowBlank="1" showInputMessage="1" showErrorMessage="1" prompt="Los fondos utilizados hasta la fecha se actualizan automáticamente en la siguiente celda según la cantidad total de gastos." sqref="B3" xr:uid="{6DF22FFB-B2C4-413D-A533-D2A19FB97425}"/>
    <dataValidation allowBlank="1" showInputMessage="1" showErrorMessage="1" prompt="Los fondos del proyecto asignados se actualizan automáticamente en esta celda." sqref="A4" xr:uid="{11DAC708-4837-46B1-8D3B-44B832824334}"/>
    <dataValidation allowBlank="1" showInputMessage="1" showErrorMessage="1" prompt="Los fondos del proyecto asignados se actualizan automáticamente en la celda siguiente con el valor especificado en la hoja de cálculo Resumen de presupuesto." sqref="A3" xr:uid="{F59C8F54-2EBB-4C27-8431-A99B3B133131}"/>
    <dataValidation allowBlank="1" showInputMessage="1" showErrorMessage="1" prompt="El título de esta hoja de cálculo se encuentra en las celdas B2 y C2" sqref="A2" xr:uid="{A2BB8A36-6C8F-4CD0-AE1A-FB85C9B18F21}"/>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E2137C6-4681-41F3-9D03-6E5D4C8355F0}">
            <x14:dataBar minLength="0" maxLength="100" gradient="0">
              <x14:cfvo type="autoMin"/>
              <x14:cfvo type="autoMax"/>
              <x14:negativeFillColor rgb="FFFF0000"/>
              <x14:axisColor rgb="FF000000"/>
            </x14:dataBar>
          </x14:cfRule>
          <xm:sqref>C6:C82</xm:sqref>
        </x14:conditionalFormatting>
        <x14:conditionalFormatting xmlns:xm="http://schemas.microsoft.com/office/excel/2006/main">
          <x14:cfRule type="iconSet" priority="55" id="{B599E816-3D0C-4475-8BC2-42D5666CE452}">
            <x14:iconSet custom="1">
              <x14:cfvo type="percent">
                <xm:f>0</xm:f>
              </x14:cfvo>
              <x14:cfvo type="num">
                <xm:f>$C$83</xm:f>
              </x14:cfvo>
              <x14:cfvo type="num" gte="0">
                <xm:f>$C$83</xm:f>
              </x14:cfvo>
              <x14:cfIcon iconSet="3TrafficLights1" iconId="1"/>
              <x14:cfIcon iconSet="3TrafficLights1" iconId="2"/>
              <x14:cfIcon iconSet="3TrafficLights1" iconId="0"/>
            </x14:iconSet>
          </x14:cfRule>
          <xm:sqref>D6:D83</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9E9C-719B-47D5-8523-04E7217FE094}">
  <dimension ref="A1:L13"/>
  <sheetViews>
    <sheetView zoomScale="130" zoomScaleNormal="130" workbookViewId="0">
      <selection activeCell="C11" sqref="C11"/>
    </sheetView>
  </sheetViews>
  <sheetFormatPr baseColWidth="10" defaultRowHeight="15" x14ac:dyDescent="0.25"/>
  <cols>
    <col min="1" max="1" width="23.75" customWidth="1"/>
  </cols>
  <sheetData>
    <row r="1" spans="1:12" ht="30" customHeight="1" x14ac:dyDescent="0.25">
      <c r="A1" s="71" t="s">
        <v>41</v>
      </c>
      <c r="B1" s="71"/>
      <c r="C1" s="71"/>
      <c r="D1" s="71"/>
      <c r="E1" s="71"/>
      <c r="F1" s="71"/>
      <c r="G1" s="71"/>
      <c r="H1" s="71"/>
      <c r="I1" s="71"/>
      <c r="J1" s="71"/>
      <c r="K1" s="71"/>
      <c r="L1" s="71"/>
    </row>
    <row r="2" spans="1:12" ht="30" customHeight="1" x14ac:dyDescent="0.25">
      <c r="A2" s="19" t="s">
        <v>52</v>
      </c>
      <c r="B2" s="72" t="s">
        <v>44</v>
      </c>
      <c r="C2" s="72"/>
      <c r="D2" s="72"/>
      <c r="E2" s="72"/>
      <c r="F2" s="72"/>
      <c r="G2" s="72"/>
      <c r="H2" s="72"/>
      <c r="I2" s="72"/>
      <c r="J2" s="72"/>
      <c r="K2" s="72"/>
      <c r="L2" s="72"/>
    </row>
    <row r="3" spans="1:12" ht="30" customHeight="1" x14ac:dyDescent="0.25">
      <c r="A3" s="33" t="s">
        <v>45</v>
      </c>
      <c r="B3" s="72" t="s">
        <v>46</v>
      </c>
      <c r="C3" s="72"/>
      <c r="D3" s="72"/>
      <c r="E3" s="72"/>
      <c r="F3" s="72"/>
      <c r="G3" s="72"/>
      <c r="H3" s="72"/>
      <c r="I3" s="72"/>
      <c r="J3" s="72"/>
      <c r="K3" s="72"/>
      <c r="L3" s="72"/>
    </row>
    <row r="4" spans="1:12" ht="30" customHeight="1" x14ac:dyDescent="0.25">
      <c r="A4" s="19" t="s">
        <v>53</v>
      </c>
      <c r="B4" s="72" t="s">
        <v>47</v>
      </c>
      <c r="C4" s="72"/>
      <c r="D4" s="72"/>
      <c r="E4" s="72"/>
      <c r="F4" s="72"/>
      <c r="G4" s="72"/>
      <c r="H4" s="72"/>
      <c r="I4" s="72"/>
      <c r="J4" s="72"/>
      <c r="K4" s="72"/>
      <c r="L4" s="72"/>
    </row>
    <row r="5" spans="1:12" ht="30" customHeight="1" x14ac:dyDescent="0.25">
      <c r="A5" s="33" t="s">
        <v>48</v>
      </c>
      <c r="B5" s="72" t="s">
        <v>49</v>
      </c>
      <c r="C5" s="72"/>
      <c r="D5" s="72"/>
      <c r="E5" s="72"/>
      <c r="F5" s="72"/>
      <c r="G5" s="72"/>
      <c r="H5" s="72"/>
      <c r="I5" s="72"/>
      <c r="J5" s="72"/>
      <c r="K5" s="72"/>
      <c r="L5" s="72"/>
    </row>
    <row r="6" spans="1:12" ht="30" customHeight="1" x14ac:dyDescent="0.25">
      <c r="A6" s="19" t="s">
        <v>54</v>
      </c>
      <c r="B6" s="72" t="s">
        <v>61</v>
      </c>
      <c r="C6" s="72"/>
      <c r="D6" s="72"/>
      <c r="E6" s="72"/>
      <c r="F6" s="72"/>
      <c r="G6" s="72"/>
      <c r="H6" s="72"/>
      <c r="I6" s="72"/>
      <c r="J6" s="72"/>
      <c r="K6" s="72"/>
      <c r="L6" s="72"/>
    </row>
    <row r="7" spans="1:12" ht="30" customHeight="1" x14ac:dyDescent="0.25">
      <c r="A7" s="19" t="s">
        <v>55</v>
      </c>
      <c r="B7" s="69" t="s">
        <v>50</v>
      </c>
      <c r="C7" s="69"/>
      <c r="D7" s="69"/>
      <c r="E7" s="69"/>
      <c r="F7" s="69"/>
      <c r="G7" s="69"/>
      <c r="H7" s="69"/>
      <c r="I7" s="69"/>
      <c r="J7" s="69"/>
      <c r="K7" s="69"/>
      <c r="L7" s="69"/>
    </row>
    <row r="8" spans="1:12" ht="30" customHeight="1" x14ac:dyDescent="0.25">
      <c r="A8" s="19" t="s">
        <v>56</v>
      </c>
      <c r="B8" s="70" t="s">
        <v>51</v>
      </c>
      <c r="C8" s="70"/>
      <c r="D8" s="70"/>
      <c r="E8" s="70"/>
      <c r="F8" s="70"/>
      <c r="G8" s="70"/>
      <c r="H8" s="70"/>
      <c r="I8" s="70"/>
      <c r="J8" s="70"/>
      <c r="K8" s="70"/>
      <c r="L8" s="70"/>
    </row>
    <row r="10" spans="1:12" x14ac:dyDescent="0.25">
      <c r="A10" s="36" t="s">
        <v>62</v>
      </c>
      <c r="B10" s="36"/>
      <c r="C10" s="36"/>
      <c r="D10" s="36"/>
    </row>
    <row r="11" spans="1:12" x14ac:dyDescent="0.25">
      <c r="A11" s="37" t="s">
        <v>58</v>
      </c>
      <c r="B11" s="37"/>
      <c r="C11" s="37"/>
      <c r="D11" s="37"/>
    </row>
    <row r="12" spans="1:12" x14ac:dyDescent="0.25">
      <c r="A12" s="37" t="s">
        <v>59</v>
      </c>
      <c r="B12" s="37"/>
      <c r="C12" s="37"/>
      <c r="D12" s="37"/>
    </row>
    <row r="13" spans="1:12" x14ac:dyDescent="0.25">
      <c r="A13" s="37" t="s">
        <v>60</v>
      </c>
      <c r="B13" s="37"/>
      <c r="C13" s="37"/>
      <c r="D13" s="37"/>
    </row>
  </sheetData>
  <sheetProtection algorithmName="SHA-512" hashValue="HIxPI6s2Pi23xCarpU4SoDyu19v0zqUz1i/Wihuc6cEV99Tnb60Y2tV1+kgiKVxZOG+YrMcyTu9PoSmq4M3I9A==" saltValue="IzSSZTGR2MOB/SH1pMHwqg==" spinCount="100000" sheet="1" formatCells="0" formatColumns="0" formatRows="0" insertColumns="0" insertRows="0" sort="0" autoFilter="0" pivotTables="0"/>
  <mergeCells count="8">
    <mergeCell ref="B7:L7"/>
    <mergeCell ref="B8:L8"/>
    <mergeCell ref="A1:L1"/>
    <mergeCell ref="B2:L2"/>
    <mergeCell ref="B3:L3"/>
    <mergeCell ref="B4:L4"/>
    <mergeCell ref="B5:L5"/>
    <mergeCell ref="B6: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Inicio</vt:lpstr>
      <vt:lpstr>Desglose</vt:lpstr>
      <vt:lpstr>Resumen</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Leilani</dc:creator>
  <cp:lastModifiedBy>Mitzi Leilani Calderon Romero</cp:lastModifiedBy>
  <cp:lastPrinted>2023-10-18T18:17:27Z</cp:lastPrinted>
  <dcterms:created xsi:type="dcterms:W3CDTF">2023-06-14T18:25:48Z</dcterms:created>
  <dcterms:modified xsi:type="dcterms:W3CDTF">2024-03-27T23:20:04Z</dcterms:modified>
</cp:coreProperties>
</file>